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80" yWindow="150" windowWidth="14520" windowHeight="12540"/>
  </bookViews>
  <sheets>
    <sheet name="Sheet1" sheetId="1" r:id="rId1"/>
    <sheet name="Sheet2" sheetId="2" r:id="rId2"/>
  </sheets>
  <definedNames>
    <definedName name="_xlnm.Print_Area" localSheetId="0">Sheet1!$E$1:$Q$89</definedName>
  </definedNames>
  <calcPr calcId="145621"/>
</workbook>
</file>

<file path=xl/calcChain.xml><?xml version="1.0" encoding="utf-8"?>
<calcChain xmlns="http://schemas.openxmlformats.org/spreadsheetml/2006/main">
  <c r="E101" i="1" l="1"/>
  <c r="F101" i="1"/>
  <c r="F121" i="1"/>
  <c r="F131" i="1"/>
  <c r="F141" i="1"/>
  <c r="F151" i="1"/>
  <c r="A156" i="1" l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43" i="2" l="1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C110" i="1" l="1"/>
  <c r="G101" i="1" s="1"/>
</calcChain>
</file>

<file path=xl/sharedStrings.xml><?xml version="1.0" encoding="utf-8"?>
<sst xmlns="http://schemas.openxmlformats.org/spreadsheetml/2006/main" count="149" uniqueCount="138">
  <si>
    <t>Year</t>
  </si>
  <si>
    <t>Enrollment</t>
  </si>
  <si>
    <t>1907-1908</t>
  </si>
  <si>
    <t>1908-1909</t>
  </si>
  <si>
    <t>1909-1910</t>
  </si>
  <si>
    <t>1910-1911</t>
  </si>
  <si>
    <t>1911-1912</t>
  </si>
  <si>
    <t>1912-1913</t>
  </si>
  <si>
    <t>1913-1914</t>
  </si>
  <si>
    <t>1914-1915</t>
  </si>
  <si>
    <t>1915-1916</t>
  </si>
  <si>
    <t>1916-1917</t>
  </si>
  <si>
    <t>1917-1918</t>
  </si>
  <si>
    <t>1918-1919</t>
  </si>
  <si>
    <t>1919-1920</t>
  </si>
  <si>
    <t>1920-1921</t>
  </si>
  <si>
    <t>1921-1922</t>
  </si>
  <si>
    <t>1922-1923</t>
  </si>
  <si>
    <t>1923-1924</t>
  </si>
  <si>
    <t>1924-1925</t>
  </si>
  <si>
    <t>1925-1926</t>
  </si>
  <si>
    <t>1926-1927</t>
  </si>
  <si>
    <t>1927-1928</t>
  </si>
  <si>
    <t>1928-1929</t>
  </si>
  <si>
    <t>1929-1930</t>
  </si>
  <si>
    <t>1930-1931</t>
  </si>
  <si>
    <t>1931-1932</t>
  </si>
  <si>
    <t>1932-1933</t>
  </si>
  <si>
    <t>1933-1934</t>
  </si>
  <si>
    <t>1934-1935</t>
  </si>
  <si>
    <t>1935-1936</t>
  </si>
  <si>
    <t>1936-1937</t>
  </si>
  <si>
    <t>1937-1938</t>
  </si>
  <si>
    <t>1938-1939</t>
  </si>
  <si>
    <t>1939-1940</t>
  </si>
  <si>
    <t>1940-1941</t>
  </si>
  <si>
    <t>1941-1942</t>
  </si>
  <si>
    <t>1942-1943</t>
  </si>
  <si>
    <t>1943-1944</t>
  </si>
  <si>
    <t>1944-1945</t>
  </si>
  <si>
    <t>1945-1946</t>
  </si>
  <si>
    <t>1946-1947</t>
  </si>
  <si>
    <t>1947-1948</t>
  </si>
  <si>
    <t>1948-1949</t>
  </si>
  <si>
    <t>1949-1950</t>
  </si>
  <si>
    <t>1950-1951</t>
  </si>
  <si>
    <t>1951-1952</t>
  </si>
  <si>
    <t>1952-1953</t>
  </si>
  <si>
    <t>1953-1954</t>
  </si>
  <si>
    <t>1954-1955</t>
  </si>
  <si>
    <t>1955-1956</t>
  </si>
  <si>
    <t>1956-1957</t>
  </si>
  <si>
    <t>1957-1958</t>
  </si>
  <si>
    <t>1958-1959</t>
  </si>
  <si>
    <t>1959-1960</t>
  </si>
  <si>
    <t>1960-1961</t>
  </si>
  <si>
    <t>1961-1962</t>
  </si>
  <si>
    <t>1962-1963</t>
  </si>
  <si>
    <t>1963-1964</t>
  </si>
  <si>
    <t>1964-1965</t>
  </si>
  <si>
    <t>1965-1966</t>
  </si>
  <si>
    <t>1966-1967</t>
  </si>
  <si>
    <t>1967-1968</t>
  </si>
  <si>
    <t>1968-1969</t>
  </si>
  <si>
    <t>1969-1970</t>
  </si>
  <si>
    <t>1970-1971</t>
  </si>
  <si>
    <t>1971-1972</t>
  </si>
  <si>
    <t>1972-1973</t>
  </si>
  <si>
    <t>1973-1974</t>
  </si>
  <si>
    <t>1974-1975</t>
  </si>
  <si>
    <t>1975-1976</t>
  </si>
  <si>
    <t>1976-1977</t>
  </si>
  <si>
    <t>1977-1978</t>
  </si>
  <si>
    <t>1978-1979</t>
  </si>
  <si>
    <t>1979-1980</t>
  </si>
  <si>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</si>
  <si>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</si>
  <si>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</si>
  <si>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</si>
  <si>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</si>
  <si>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</si>
  <si>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</si>
  <si>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</si>
  <si>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</si>
  <si>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</si>
  <si>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</si>
  <si>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</si>
  <si>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</si>
  <si>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</si>
  <si>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</si>
  <si>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</si>
  <si>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</si>
  <si>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</si>
  <si>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</si>
  <si>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</si>
  <si>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</si>
  <si>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</si>
  <si>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</si>
  <si>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</si>
  <si>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</si>
  <si>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</si>
  <si>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</si>
  <si>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</si>
  <si>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</si>
  <si>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</si>
  <si>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</si>
  <si>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</si>
  <si>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</si>
  <si>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</si>
  <si>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Fall</t>
  </si>
  <si>
    <t>Spring</t>
  </si>
  <si>
    <t>2014-2015</t>
  </si>
  <si>
    <t>Decade</t>
  </si>
  <si>
    <t>1860s</t>
  </si>
  <si>
    <t>1870s</t>
  </si>
  <si>
    <t>1880s</t>
  </si>
  <si>
    <t>1890s</t>
  </si>
  <si>
    <t>1900s</t>
  </si>
  <si>
    <t>1910s</t>
  </si>
  <si>
    <t>1920s</t>
  </si>
  <si>
    <t>1930s</t>
  </si>
  <si>
    <t>1940s</t>
  </si>
  <si>
    <t>1950s</t>
  </si>
  <si>
    <t>1960s</t>
  </si>
  <si>
    <t>1970s</t>
  </si>
  <si>
    <t>1980s</t>
  </si>
  <si>
    <t>1990s</t>
  </si>
  <si>
    <t>2000s</t>
  </si>
  <si>
    <t>2010s</t>
  </si>
  <si>
    <t xml:space="preserve">  </t>
  </si>
  <si>
    <t>1964-65</t>
  </si>
  <si>
    <t>2015-2016</t>
  </si>
  <si>
    <t>2016-2017</t>
  </si>
  <si>
    <t>Total Enrollment</t>
  </si>
  <si>
    <t>2017-2018</t>
  </si>
  <si>
    <t>2018-2019</t>
  </si>
  <si>
    <t>2019-2020</t>
  </si>
  <si>
    <t>2020s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</si>
</sst>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Hope College Enrollment History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6399992934470005E-2"/>
          <c:y val="0.1177301090442765"/>
          <c:w val="0.773916719447858"/>
          <c:h val="0.70621082585099715"/>
        </c:manualLayout>
      </c:layout>
      <c:lineChart>
        <c:grouping val="standard"/>
        <c:varyColors val="0"/>
        <c:ser>
          <c:idx val="0"/>
          <c:order val="0"/>
          <c:tx>
            <c:v>Fall</c:v>
          </c:tx>
          <c:spPr>
            <a:ln w="19050"/>
          </c:spPr>
          <c:marker>
            <c:symbol val="none"/>
          </c:marker>
          <c:cat>
            <c:strRef>
              <c:f>Sheet1!$D$2:$D$156</c:f>
              <c:strCache>
                <c:ptCount val="150"/>
                <c:pt idx="0">
                  <c:v>1860s</c:v>
                </c:pt>
                <c:pt idx="10">
                  <c:v>1870s</c:v>
                </c:pt>
                <c:pt idx="20">
                  <c:v>1880s</c:v>
                </c:pt>
                <c:pt idx="30">
                  <c:v>1890s</c:v>
                </c:pt>
                <c:pt idx="40">
                  <c:v>1900s</c:v>
                </c:pt>
                <c:pt idx="50">
                  <c:v>1910s</c:v>
                </c:pt>
                <c:pt idx="60">
                  <c:v>1920s</c:v>
                </c:pt>
                <c:pt idx="70">
                  <c:v>1930s</c:v>
                </c:pt>
                <c:pt idx="80">
                  <c:v>1940s</c:v>
                </c:pt>
                <c:pt idx="90">
                  <c:v>1950s</c:v>
                </c:pt>
                <c:pt idx="100">
                  <c:v>1960s</c:v>
                </c:pt>
                <c:pt idx="104">
                  <c:v>  </c:v>
                </c:pt>
                <c:pt idx="110">
                  <c:v>1970s</c:v>
                </c:pt>
                <c:pt idx="120">
                  <c:v>1980s</c:v>
                </c:pt>
                <c:pt idx="130">
                  <c:v>1990s</c:v>
                </c:pt>
                <c:pt idx="140">
                  <c:v>2000s</c:v>
                </c:pt>
                <c:pt idx="149">
                  <c:v>2010s</c:v>
                </c:pt>
              </c:strCache>
            </c:strRef>
          </c:cat>
          <c:val>
            <c:numRef>
              <c:f>Sheet1!$B$1:$B$157</c:f>
              <c:numCache>
                <c:formatCode>General</c:formatCode>
                <c:ptCount val="157"/>
                <c:pt idx="0">
                  <c:v>0</c:v>
                </c:pt>
                <c:pt idx="6">
                  <c:v>24</c:v>
                </c:pt>
                <c:pt idx="7">
                  <c:v>19</c:v>
                </c:pt>
                <c:pt idx="8">
                  <c:v>21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26</c:v>
                </c:pt>
                <c:pt idx="14">
                  <c:v>30</c:v>
                </c:pt>
                <c:pt idx="15">
                  <c:v>29</c:v>
                </c:pt>
                <c:pt idx="16">
                  <c:v>25</c:v>
                </c:pt>
                <c:pt idx="17">
                  <c:v>27</c:v>
                </c:pt>
                <c:pt idx="18">
                  <c:v>36</c:v>
                </c:pt>
                <c:pt idx="19">
                  <c:v>37</c:v>
                </c:pt>
                <c:pt idx="20">
                  <c:v>32</c:v>
                </c:pt>
                <c:pt idx="21">
                  <c:v>41</c:v>
                </c:pt>
                <c:pt idx="22">
                  <c:v>27</c:v>
                </c:pt>
                <c:pt idx="23">
                  <c:v>21</c:v>
                </c:pt>
                <c:pt idx="24">
                  <c:v>24</c:v>
                </c:pt>
                <c:pt idx="25">
                  <c:v>31</c:v>
                </c:pt>
                <c:pt idx="26">
                  <c:v>31</c:v>
                </c:pt>
                <c:pt idx="27">
                  <c:v>33</c:v>
                </c:pt>
                <c:pt idx="28">
                  <c:v>37</c:v>
                </c:pt>
                <c:pt idx="29">
                  <c:v>39</c:v>
                </c:pt>
                <c:pt idx="30">
                  <c:v>47</c:v>
                </c:pt>
                <c:pt idx="31">
                  <c:v>44</c:v>
                </c:pt>
                <c:pt idx="32">
                  <c:v>53</c:v>
                </c:pt>
                <c:pt idx="33">
                  <c:v>57</c:v>
                </c:pt>
                <c:pt idx="34">
                  <c:v>56</c:v>
                </c:pt>
                <c:pt idx="35">
                  <c:v>69</c:v>
                </c:pt>
                <c:pt idx="36">
                  <c:v>79</c:v>
                </c:pt>
                <c:pt idx="37">
                  <c:v>88</c:v>
                </c:pt>
                <c:pt idx="38">
                  <c:v>98</c:v>
                </c:pt>
                <c:pt idx="39">
                  <c:v>87</c:v>
                </c:pt>
                <c:pt idx="40">
                  <c:v>81</c:v>
                </c:pt>
                <c:pt idx="41">
                  <c:v>66</c:v>
                </c:pt>
                <c:pt idx="42">
                  <c:v>69</c:v>
                </c:pt>
                <c:pt idx="43">
                  <c:v>63</c:v>
                </c:pt>
                <c:pt idx="44">
                  <c:v>70</c:v>
                </c:pt>
                <c:pt idx="45">
                  <c:v>131</c:v>
                </c:pt>
                <c:pt idx="46">
                  <c:v>120</c:v>
                </c:pt>
                <c:pt idx="47">
                  <c:v>132</c:v>
                </c:pt>
                <c:pt idx="48">
                  <c:v>128</c:v>
                </c:pt>
                <c:pt idx="49">
                  <c:v>137</c:v>
                </c:pt>
                <c:pt idx="50">
                  <c:v>149</c:v>
                </c:pt>
                <c:pt idx="51">
                  <c:v>164</c:v>
                </c:pt>
                <c:pt idx="52">
                  <c:v>187</c:v>
                </c:pt>
                <c:pt idx="53">
                  <c:v>217</c:v>
                </c:pt>
                <c:pt idx="54">
                  <c:v>252</c:v>
                </c:pt>
                <c:pt idx="55">
                  <c:v>283</c:v>
                </c:pt>
                <c:pt idx="56">
                  <c:v>298</c:v>
                </c:pt>
                <c:pt idx="57">
                  <c:v>301</c:v>
                </c:pt>
                <c:pt idx="58">
                  <c:v>242</c:v>
                </c:pt>
                <c:pt idx="59">
                  <c:v>260</c:v>
                </c:pt>
                <c:pt idx="60">
                  <c:v>308</c:v>
                </c:pt>
                <c:pt idx="61">
                  <c:v>316</c:v>
                </c:pt>
                <c:pt idx="62">
                  <c:v>402</c:v>
                </c:pt>
                <c:pt idx="63">
                  <c:v>423</c:v>
                </c:pt>
                <c:pt idx="64">
                  <c:v>543</c:v>
                </c:pt>
                <c:pt idx="65">
                  <c:v>554</c:v>
                </c:pt>
                <c:pt idx="66">
                  <c:v>608</c:v>
                </c:pt>
                <c:pt idx="67">
                  <c:v>612</c:v>
                </c:pt>
                <c:pt idx="68">
                  <c:v>621</c:v>
                </c:pt>
                <c:pt idx="69">
                  <c:v>578</c:v>
                </c:pt>
                <c:pt idx="70">
                  <c:v>501</c:v>
                </c:pt>
                <c:pt idx="71">
                  <c:v>509</c:v>
                </c:pt>
                <c:pt idx="72">
                  <c:v>540</c:v>
                </c:pt>
                <c:pt idx="73">
                  <c:v>490</c:v>
                </c:pt>
                <c:pt idx="74">
                  <c:v>491</c:v>
                </c:pt>
                <c:pt idx="75">
                  <c:v>541</c:v>
                </c:pt>
                <c:pt idx="76">
                  <c:v>577</c:v>
                </c:pt>
                <c:pt idx="77">
                  <c:v>568</c:v>
                </c:pt>
                <c:pt idx="78">
                  <c:v>547</c:v>
                </c:pt>
                <c:pt idx="79">
                  <c:v>532</c:v>
                </c:pt>
                <c:pt idx="80">
                  <c:v>570</c:v>
                </c:pt>
                <c:pt idx="81">
                  <c:v>549</c:v>
                </c:pt>
                <c:pt idx="82">
                  <c:v>555</c:v>
                </c:pt>
                <c:pt idx="83">
                  <c:v>529</c:v>
                </c:pt>
                <c:pt idx="84">
                  <c:v>576</c:v>
                </c:pt>
                <c:pt idx="85">
                  <c:v>312</c:v>
                </c:pt>
                <c:pt idx="86">
                  <c:v>674</c:v>
                </c:pt>
                <c:pt idx="87">
                  <c:v>1256</c:v>
                </c:pt>
                <c:pt idx="88">
                  <c:v>1286</c:v>
                </c:pt>
                <c:pt idx="89">
                  <c:v>1177</c:v>
                </c:pt>
                <c:pt idx="90">
                  <c:v>1077</c:v>
                </c:pt>
                <c:pt idx="91">
                  <c:v>911</c:v>
                </c:pt>
                <c:pt idx="92">
                  <c:v>886</c:v>
                </c:pt>
                <c:pt idx="93">
                  <c:v>877</c:v>
                </c:pt>
                <c:pt idx="94">
                  <c:v>849</c:v>
                </c:pt>
                <c:pt idx="95">
                  <c:v>878</c:v>
                </c:pt>
                <c:pt idx="96">
                  <c:v>943</c:v>
                </c:pt>
                <c:pt idx="97">
                  <c:v>1035</c:v>
                </c:pt>
                <c:pt idx="98">
                  <c:v>1118</c:v>
                </c:pt>
                <c:pt idx="99">
                  <c:v>1207</c:v>
                </c:pt>
                <c:pt idx="100">
                  <c:v>1384</c:v>
                </c:pt>
                <c:pt idx="101">
                  <c:v>1546</c:v>
                </c:pt>
                <c:pt idx="102">
                  <c:v>1553</c:v>
                </c:pt>
                <c:pt idx="103">
                  <c:v>1561</c:v>
                </c:pt>
                <c:pt idx="104">
                  <c:v>1571</c:v>
                </c:pt>
                <c:pt idx="105">
                  <c:v>1558</c:v>
                </c:pt>
                <c:pt idx="106">
                  <c:v>1706</c:v>
                </c:pt>
                <c:pt idx="107">
                  <c:v>1818</c:v>
                </c:pt>
                <c:pt idx="108">
                  <c:v>1839</c:v>
                </c:pt>
                <c:pt idx="109">
                  <c:v>1980</c:v>
                </c:pt>
                <c:pt idx="110">
                  <c:v>2033</c:v>
                </c:pt>
                <c:pt idx="111">
                  <c:v>2071</c:v>
                </c:pt>
                <c:pt idx="112">
                  <c:v>2101</c:v>
                </c:pt>
                <c:pt idx="113">
                  <c:v>2124</c:v>
                </c:pt>
                <c:pt idx="114">
                  <c:v>2105</c:v>
                </c:pt>
                <c:pt idx="115">
                  <c:v>2198</c:v>
                </c:pt>
                <c:pt idx="116">
                  <c:v>2275</c:v>
                </c:pt>
                <c:pt idx="117">
                  <c:v>2290</c:v>
                </c:pt>
                <c:pt idx="118">
                  <c:v>2330</c:v>
                </c:pt>
                <c:pt idx="119">
                  <c:v>2371</c:v>
                </c:pt>
                <c:pt idx="120">
                  <c:v>2355</c:v>
                </c:pt>
                <c:pt idx="121">
                  <c:v>2464</c:v>
                </c:pt>
                <c:pt idx="122">
                  <c:v>2458</c:v>
                </c:pt>
                <c:pt idx="123">
                  <c:v>2530</c:v>
                </c:pt>
                <c:pt idx="124">
                  <c:v>2519</c:v>
                </c:pt>
                <c:pt idx="125">
                  <c:v>2550</c:v>
                </c:pt>
                <c:pt idx="126">
                  <c:v>2522</c:v>
                </c:pt>
                <c:pt idx="127">
                  <c:v>2545</c:v>
                </c:pt>
                <c:pt idx="128">
                  <c:v>2710</c:v>
                </c:pt>
                <c:pt idx="129">
                  <c:v>2781</c:v>
                </c:pt>
                <c:pt idx="130">
                  <c:v>2770</c:v>
                </c:pt>
                <c:pt idx="131">
                  <c:v>2813</c:v>
                </c:pt>
                <c:pt idx="132">
                  <c:v>2746</c:v>
                </c:pt>
                <c:pt idx="133">
                  <c:v>2755</c:v>
                </c:pt>
                <c:pt idx="134">
                  <c:v>2713</c:v>
                </c:pt>
                <c:pt idx="135">
                  <c:v>2825</c:v>
                </c:pt>
                <c:pt idx="136">
                  <c:v>2919</c:v>
                </c:pt>
                <c:pt idx="137">
                  <c:v>2849</c:v>
                </c:pt>
                <c:pt idx="138">
                  <c:v>2911</c:v>
                </c:pt>
                <c:pt idx="139">
                  <c:v>2920</c:v>
                </c:pt>
                <c:pt idx="140">
                  <c:v>2943</c:v>
                </c:pt>
                <c:pt idx="141">
                  <c:v>3015</c:v>
                </c:pt>
                <c:pt idx="142">
                  <c:v>2999</c:v>
                </c:pt>
                <c:pt idx="143">
                  <c:v>3035</c:v>
                </c:pt>
                <c:pt idx="144">
                  <c:v>3068</c:v>
                </c:pt>
                <c:pt idx="145">
                  <c:v>3112</c:v>
                </c:pt>
                <c:pt idx="146">
                  <c:v>3141</c:v>
                </c:pt>
                <c:pt idx="147">
                  <c:v>3203</c:v>
                </c:pt>
                <c:pt idx="148">
                  <c:v>3226</c:v>
                </c:pt>
                <c:pt idx="149">
                  <c:v>3238</c:v>
                </c:pt>
                <c:pt idx="150">
                  <c:v>3230</c:v>
                </c:pt>
                <c:pt idx="151">
                  <c:v>3202</c:v>
                </c:pt>
                <c:pt idx="152">
                  <c:v>3249</c:v>
                </c:pt>
                <c:pt idx="153">
                  <c:v>3343</c:v>
                </c:pt>
                <c:pt idx="154">
                  <c:v>3388</c:v>
                </c:pt>
                <c:pt idx="155">
                  <c:v>3432</c:v>
                </c:pt>
                <c:pt idx="156">
                  <c:v>3410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72-456F-8773-256ACD9060F0}"/>
            </c:ext>
          </c:extLst>
        </c:ser>
        <c:ser>
          <c:idx val="1"/>
          <c:order val="1"/>
          <c:tx>
            <c:v>Spring</c:v>
          </c:tx>
          <c:spPr>
            <a:ln w="19050"/>
          </c:spPr>
          <c:marker>
            <c:symbol val="none"/>
          </c:marker>
          <c:cat>
            <c:strRef>
              <c:f>Sheet1!$D$2:$D$156</c:f>
              <c:strCache>
                <c:ptCount val="150"/>
                <c:pt idx="0">
                  <c:v>1860s</c:v>
                </c:pt>
                <c:pt idx="10">
                  <c:v>1870s</c:v>
                </c:pt>
                <c:pt idx="20">
                  <c:v>1880s</c:v>
                </c:pt>
                <c:pt idx="30">
                  <c:v>1890s</c:v>
                </c:pt>
                <c:pt idx="40">
                  <c:v>1900s</c:v>
                </c:pt>
                <c:pt idx="50">
                  <c:v>1910s</c:v>
                </c:pt>
                <c:pt idx="60">
                  <c:v>1920s</c:v>
                </c:pt>
                <c:pt idx="70">
                  <c:v>1930s</c:v>
                </c:pt>
                <c:pt idx="80">
                  <c:v>1940s</c:v>
                </c:pt>
                <c:pt idx="90">
                  <c:v>1950s</c:v>
                </c:pt>
                <c:pt idx="100">
                  <c:v>1960s</c:v>
                </c:pt>
                <c:pt idx="104">
                  <c:v>  </c:v>
                </c:pt>
                <c:pt idx="110">
                  <c:v>1970s</c:v>
                </c:pt>
                <c:pt idx="120">
                  <c:v>1980s</c:v>
                </c:pt>
                <c:pt idx="130">
                  <c:v>1990s</c:v>
                </c:pt>
                <c:pt idx="140">
                  <c:v>2000s</c:v>
                </c:pt>
                <c:pt idx="149">
                  <c:v>2010s</c:v>
                </c:pt>
              </c:strCache>
            </c:strRef>
          </c:cat>
          <c:val>
            <c:numRef>
              <c:f>Sheet1!$C$1:$C$157</c:f>
              <c:numCache>
                <c:formatCode>General</c:formatCode>
                <c:ptCount val="157"/>
                <c:pt idx="0">
                  <c:v>0</c:v>
                </c:pt>
                <c:pt idx="89">
                  <c:v>1155</c:v>
                </c:pt>
                <c:pt idx="90">
                  <c:v>1124</c:v>
                </c:pt>
                <c:pt idx="91">
                  <c:v>812</c:v>
                </c:pt>
                <c:pt idx="92">
                  <c:v>981</c:v>
                </c:pt>
                <c:pt idx="93">
                  <c:v>815</c:v>
                </c:pt>
                <c:pt idx="94">
                  <c:v>787</c:v>
                </c:pt>
                <c:pt idx="95">
                  <c:v>954</c:v>
                </c:pt>
                <c:pt idx="96">
                  <c:v>934</c:v>
                </c:pt>
                <c:pt idx="97">
                  <c:v>992</c:v>
                </c:pt>
                <c:pt idx="98">
                  <c:v>1076</c:v>
                </c:pt>
                <c:pt idx="99">
                  <c:v>1178</c:v>
                </c:pt>
                <c:pt idx="100">
                  <c:v>1326</c:v>
                </c:pt>
                <c:pt idx="101">
                  <c:v>1490</c:v>
                </c:pt>
                <c:pt idx="102">
                  <c:v>1460</c:v>
                </c:pt>
                <c:pt idx="103">
                  <c:v>1515</c:v>
                </c:pt>
                <c:pt idx="104">
                  <c:v>1518</c:v>
                </c:pt>
                <c:pt idx="105">
                  <c:v>1498</c:v>
                </c:pt>
                <c:pt idx="106">
                  <c:v>1665</c:v>
                </c:pt>
                <c:pt idx="107">
                  <c:v>1738</c:v>
                </c:pt>
                <c:pt idx="108">
                  <c:v>1788</c:v>
                </c:pt>
                <c:pt idx="109">
                  <c:v>1883</c:v>
                </c:pt>
                <c:pt idx="110">
                  <c:v>1978</c:v>
                </c:pt>
                <c:pt idx="111">
                  <c:v>1981</c:v>
                </c:pt>
                <c:pt idx="112">
                  <c:v>2029</c:v>
                </c:pt>
                <c:pt idx="113">
                  <c:v>2082</c:v>
                </c:pt>
                <c:pt idx="114">
                  <c:v>2022</c:v>
                </c:pt>
                <c:pt idx="115">
                  <c:v>2114</c:v>
                </c:pt>
                <c:pt idx="116">
                  <c:v>2251</c:v>
                </c:pt>
                <c:pt idx="117">
                  <c:v>2161</c:v>
                </c:pt>
                <c:pt idx="118">
                  <c:v>2191</c:v>
                </c:pt>
                <c:pt idx="119">
                  <c:v>2225</c:v>
                </c:pt>
                <c:pt idx="120">
                  <c:v>2300</c:v>
                </c:pt>
                <c:pt idx="121">
                  <c:v>2350</c:v>
                </c:pt>
                <c:pt idx="122">
                  <c:v>2362</c:v>
                </c:pt>
                <c:pt idx="123">
                  <c:v>2450</c:v>
                </c:pt>
                <c:pt idx="124">
                  <c:v>2382</c:v>
                </c:pt>
                <c:pt idx="125">
                  <c:v>2434</c:v>
                </c:pt>
                <c:pt idx="126">
                  <c:v>2413</c:v>
                </c:pt>
                <c:pt idx="127">
                  <c:v>2442</c:v>
                </c:pt>
                <c:pt idx="128">
                  <c:v>2612</c:v>
                </c:pt>
                <c:pt idx="129">
                  <c:v>2628</c:v>
                </c:pt>
                <c:pt idx="130">
                  <c:v>2636</c:v>
                </c:pt>
                <c:pt idx="131">
                  <c:v>2672</c:v>
                </c:pt>
                <c:pt idx="132">
                  <c:v>2545</c:v>
                </c:pt>
                <c:pt idx="133">
                  <c:v>2555</c:v>
                </c:pt>
                <c:pt idx="134">
                  <c:v>2568</c:v>
                </c:pt>
                <c:pt idx="135">
                  <c:v>2627</c:v>
                </c:pt>
                <c:pt idx="136">
                  <c:v>2720</c:v>
                </c:pt>
                <c:pt idx="137">
                  <c:v>2685</c:v>
                </c:pt>
                <c:pt idx="138">
                  <c:v>2724</c:v>
                </c:pt>
                <c:pt idx="139">
                  <c:v>2774</c:v>
                </c:pt>
                <c:pt idx="140">
                  <c:v>2768</c:v>
                </c:pt>
                <c:pt idx="141">
                  <c:v>2800</c:v>
                </c:pt>
                <c:pt idx="142">
                  <c:v>2869</c:v>
                </c:pt>
                <c:pt idx="143">
                  <c:v>2865</c:v>
                </c:pt>
                <c:pt idx="144">
                  <c:v>2927</c:v>
                </c:pt>
                <c:pt idx="145">
                  <c:v>2959</c:v>
                </c:pt>
                <c:pt idx="146">
                  <c:v>2980</c:v>
                </c:pt>
                <c:pt idx="147">
                  <c:v>3043</c:v>
                </c:pt>
                <c:pt idx="148">
                  <c:v>3067</c:v>
                </c:pt>
                <c:pt idx="149">
                  <c:v>3059</c:v>
                </c:pt>
                <c:pt idx="150">
                  <c:v>3063</c:v>
                </c:pt>
                <c:pt idx="151">
                  <c:v>3050</c:v>
                </c:pt>
                <c:pt idx="152">
                  <c:v>3083</c:v>
                </c:pt>
                <c:pt idx="153">
                  <c:v>3207</c:v>
                </c:pt>
                <c:pt idx="154">
                  <c:v>3235</c:v>
                </c:pt>
                <c:pt idx="155">
                  <c:v>3231</c:v>
                </c:pt>
                <c:pt idx="156">
                  <c:v>3234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72-456F-8773-256ACD90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54080"/>
        <c:axId val="140656000"/>
      </c:lineChart>
      <c:catAx>
        <c:axId val="14065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Academic Year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60000"/>
          <a:lstStyle/>
          <a:p>
            <a:pPr>
              <a:defRPr sz="1000" baseline="0"/>
            </a:pPr>
            <a:endParaRPr lang="en-US"/>
          </a:p>
        </c:txPr>
        <c:crossAx val="140656000"/>
        <c:crosses val="autoZero"/>
        <c:auto val="1"/>
        <c:lblAlgn val="ctr"/>
        <c:lblOffset val="100"/>
        <c:tickLblSkip val="1"/>
        <c:tickMarkSkip val="10"/>
        <c:noMultiLvlLbl val="0"/>
      </c:catAx>
      <c:valAx>
        <c:axId val="14065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Enrollment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40654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Hope College Fall Enrollment </a:t>
            </a:r>
          </a:p>
          <a:p>
            <a:pPr>
              <a:defRPr/>
            </a:pPr>
            <a:r>
              <a:rPr lang="en-US"/>
              <a:t>1964-65 to 2017-18</a:t>
            </a:r>
          </a:p>
        </c:rich>
      </c:tx>
      <c:layout>
        <c:manualLayout>
          <c:xMode val="edge"/>
          <c:yMode val="edge"/>
          <c:x val="0.27873914289011786"/>
          <c:y val="4.8693166966140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84123780648228E-2"/>
          <c:y val="0.19793061934144915"/>
          <c:w val="0.83240815176227201"/>
          <c:h val="0.66324626676322607"/>
        </c:manualLayout>
      </c:layout>
      <c:lineChart>
        <c:grouping val="standard"/>
        <c:varyColors val="0"/>
        <c:ser>
          <c:idx val="0"/>
          <c:order val="0"/>
          <c:tx>
            <c:v>Fall</c:v>
          </c:tx>
          <c:spPr>
            <a:ln w="19050"/>
          </c:spPr>
          <c:marker>
            <c:symbol val="none"/>
          </c:marker>
          <c:trendline>
            <c:spPr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Sheet1!$A$106:$A$159</c:f>
              <c:strCache>
                <c:ptCount val="54"/>
                <c:pt idx="0">
                  <c:v>1964-1965</c:v>
                </c:pt>
                <c:pt idx="1">
                  <c:v>1965-1966</c:v>
                </c:pt>
                <c:pt idx="2">
                  <c:v>1966-1967</c:v>
                </c:pt>
                <c:pt idx="3">
                  <c:v>1967-1968</c:v>
                </c:pt>
                <c:pt idx="4">
                  <c:v>1968-1969</c:v>
                </c:pt>
                <c:pt idx="5">
                  <c:v>1969-1970</c:v>
                </c:pt>
                <c:pt idx="6">
                  <c:v>1970-1971</c:v>
                </c:pt>
                <c:pt idx="7">
                  <c:v>1971-1972</c:v>
                </c:pt>
                <c:pt idx="8">
                  <c:v>1972-1973</c:v>
                </c:pt>
                <c:pt idx="9">
                  <c:v>1973-1974</c:v>
                </c:pt>
                <c:pt idx="10">
                  <c:v>1974-1975</c:v>
                </c:pt>
                <c:pt idx="11">
                  <c:v>1975-1976</c:v>
                </c:pt>
                <c:pt idx="12">
                  <c:v>1976-1977</c:v>
                </c:pt>
                <c:pt idx="13">
                  <c:v>1977-1978</c:v>
                </c:pt>
                <c:pt idx="14">
                  <c:v>1978-1979</c:v>
                </c:pt>
                <c:pt idx="15">
                  <c:v>1979-1980</c:v>
                </c:pt>
                <c:pt idx="16">
                  <c:v>1980-1981</c:v>
                </c:pt>
                <c:pt idx="17">
                  <c:v>1981-1982</c:v>
                </c:pt>
                <c:pt idx="18">
                  <c:v>1982-1983</c:v>
                </c:pt>
                <c:pt idx="19">
                  <c:v>1983-1984</c:v>
                </c:pt>
                <c:pt idx="20">
                  <c:v>1984-1985</c:v>
                </c:pt>
                <c:pt idx="21">
                  <c:v>1985-1986</c:v>
                </c:pt>
                <c:pt idx="22">
                  <c:v>1986-1987</c:v>
                </c:pt>
                <c:pt idx="23">
                  <c:v>1987-1988</c:v>
                </c:pt>
                <c:pt idx="24">
                  <c:v>1988-1989</c:v>
                </c:pt>
                <c:pt idx="25">
                  <c:v>1989-1990</c:v>
                </c:pt>
                <c:pt idx="26">
                  <c:v>1990-1991</c:v>
                </c:pt>
                <c:pt idx="27">
                  <c:v>1991-1992</c:v>
                </c:pt>
                <c:pt idx="28">
                  <c:v>1992-1993</c:v>
                </c:pt>
                <c:pt idx="29">
                  <c:v>1993-1994</c:v>
                </c:pt>
                <c:pt idx="30">
                  <c:v>1994-1995</c:v>
                </c:pt>
                <c:pt idx="31">
                  <c:v>1995-1996</c:v>
                </c:pt>
                <c:pt idx="32">
                  <c:v>1996-1997</c:v>
                </c:pt>
                <c:pt idx="33">
                  <c:v>1997-1998</c:v>
                </c:pt>
                <c:pt idx="34">
                  <c:v>1998-1999</c:v>
                </c:pt>
                <c:pt idx="35">
                  <c:v>1999-2000</c:v>
                </c:pt>
                <c:pt idx="36">
                  <c:v>2000-2001</c:v>
                </c:pt>
                <c:pt idx="37">
                  <c:v>2001-2002</c:v>
                </c:pt>
                <c:pt idx="38">
                  <c:v>2002-2003</c:v>
                </c:pt>
                <c:pt idx="39">
                  <c:v>2003-2004</c:v>
                </c:pt>
                <c:pt idx="40">
                  <c:v>2004-2005</c:v>
                </c:pt>
                <c:pt idx="41">
                  <c:v>2005-2006</c:v>
                </c:pt>
                <c:pt idx="42">
                  <c:v>2006-2007</c:v>
                </c:pt>
                <c:pt idx="43">
                  <c:v>2007-2008</c:v>
                </c:pt>
                <c:pt idx="44">
                  <c:v>2008-2009</c:v>
                </c:pt>
                <c:pt idx="45">
                  <c:v>2009-2010</c:v>
                </c:pt>
                <c:pt idx="46">
                  <c:v>2010-2011</c:v>
                </c:pt>
                <c:pt idx="47">
                  <c:v>2011-2012</c:v>
                </c:pt>
                <c:pt idx="48">
                  <c:v>2012-2013</c:v>
                </c:pt>
                <c:pt idx="49">
                  <c:v>2013-2014</c:v>
                </c:pt>
                <c:pt idx="50">
                  <c:v>2014-2015</c:v>
                </c:pt>
                <c:pt idx="51">
                  <c:v>2015-2016</c:v>
                </c:pt>
                <c:pt idx="52">
                  <c:v>2016-2017</c:v>
                </c:pt>
                <c:pt idx="53">
                  <c:v>2017-2018</c:v>
                </c:pt>
              </c:strCache>
            </c:strRef>
          </c:cat>
          <c:val>
            <c:numRef>
              <c:f>Sheet1!$B$106:$B$159</c:f>
              <c:numCache>
                <c:formatCode>General</c:formatCode>
                <c:ptCount val="54"/>
                <c:pt idx="0">
                  <c:v>1558</c:v>
                </c:pt>
                <c:pt idx="1">
                  <c:v>1706</c:v>
                </c:pt>
                <c:pt idx="2">
                  <c:v>1818</c:v>
                </c:pt>
                <c:pt idx="3">
                  <c:v>1839</c:v>
                </c:pt>
                <c:pt idx="4">
                  <c:v>1980</c:v>
                </c:pt>
                <c:pt idx="5">
                  <c:v>2033</c:v>
                </c:pt>
                <c:pt idx="6">
                  <c:v>2071</c:v>
                </c:pt>
                <c:pt idx="7">
                  <c:v>2101</c:v>
                </c:pt>
                <c:pt idx="8">
                  <c:v>2124</c:v>
                </c:pt>
                <c:pt idx="9">
                  <c:v>2105</c:v>
                </c:pt>
                <c:pt idx="10">
                  <c:v>2198</c:v>
                </c:pt>
                <c:pt idx="11">
                  <c:v>2275</c:v>
                </c:pt>
                <c:pt idx="12">
                  <c:v>2290</c:v>
                </c:pt>
                <c:pt idx="13">
                  <c:v>2330</c:v>
                </c:pt>
                <c:pt idx="14">
                  <c:v>2371</c:v>
                </c:pt>
                <c:pt idx="15">
                  <c:v>2355</c:v>
                </c:pt>
                <c:pt idx="16">
                  <c:v>2464</c:v>
                </c:pt>
                <c:pt idx="17">
                  <c:v>2458</c:v>
                </c:pt>
                <c:pt idx="18">
                  <c:v>2530</c:v>
                </c:pt>
                <c:pt idx="19">
                  <c:v>2519</c:v>
                </c:pt>
                <c:pt idx="20">
                  <c:v>2550</c:v>
                </c:pt>
                <c:pt idx="21">
                  <c:v>2522</c:v>
                </c:pt>
                <c:pt idx="22">
                  <c:v>2545</c:v>
                </c:pt>
                <c:pt idx="23">
                  <c:v>2710</c:v>
                </c:pt>
                <c:pt idx="24">
                  <c:v>2781</c:v>
                </c:pt>
                <c:pt idx="25">
                  <c:v>2770</c:v>
                </c:pt>
                <c:pt idx="26">
                  <c:v>2813</c:v>
                </c:pt>
                <c:pt idx="27">
                  <c:v>2746</c:v>
                </c:pt>
                <c:pt idx="28">
                  <c:v>2755</c:v>
                </c:pt>
                <c:pt idx="29">
                  <c:v>2713</c:v>
                </c:pt>
                <c:pt idx="30">
                  <c:v>2825</c:v>
                </c:pt>
                <c:pt idx="31">
                  <c:v>2919</c:v>
                </c:pt>
                <c:pt idx="32">
                  <c:v>2849</c:v>
                </c:pt>
                <c:pt idx="33">
                  <c:v>2911</c:v>
                </c:pt>
                <c:pt idx="34">
                  <c:v>2920</c:v>
                </c:pt>
                <c:pt idx="35">
                  <c:v>2943</c:v>
                </c:pt>
                <c:pt idx="36">
                  <c:v>3015</c:v>
                </c:pt>
                <c:pt idx="37">
                  <c:v>2999</c:v>
                </c:pt>
                <c:pt idx="38">
                  <c:v>3035</c:v>
                </c:pt>
                <c:pt idx="39">
                  <c:v>3068</c:v>
                </c:pt>
                <c:pt idx="40">
                  <c:v>3112</c:v>
                </c:pt>
                <c:pt idx="41">
                  <c:v>3141</c:v>
                </c:pt>
                <c:pt idx="42">
                  <c:v>3203</c:v>
                </c:pt>
                <c:pt idx="43">
                  <c:v>3226</c:v>
                </c:pt>
                <c:pt idx="44">
                  <c:v>3238</c:v>
                </c:pt>
                <c:pt idx="45">
                  <c:v>3230</c:v>
                </c:pt>
                <c:pt idx="46">
                  <c:v>3202</c:v>
                </c:pt>
                <c:pt idx="47">
                  <c:v>3249</c:v>
                </c:pt>
                <c:pt idx="48">
                  <c:v>3343</c:v>
                </c:pt>
                <c:pt idx="49">
                  <c:v>3388</c:v>
                </c:pt>
                <c:pt idx="50">
                  <c:v>3432</c:v>
                </c:pt>
                <c:pt idx="51">
                  <c:v>3410</c:v>
                </c:pt>
                <c:pt idx="52">
                  <c:v>3234</c:v>
                </c:pt>
                <c:pt idx="53">
                  <c:v>3150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9E-4716-94B6-A32BAC091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90560"/>
        <c:axId val="140692480"/>
      </c:lineChart>
      <c:catAx>
        <c:axId val="1406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Academic Year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06924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40692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Enrollment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40690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Hope College</a:t>
            </a:r>
            <a:r>
              <a:rPr lang="en-US" baseline="0"/>
              <a:t> </a:t>
            </a:r>
            <a:r>
              <a:rPr lang="en-US"/>
              <a:t>Spring Enrollment </a:t>
            </a:r>
          </a:p>
          <a:p>
            <a:pPr>
              <a:defRPr/>
            </a:pPr>
            <a:r>
              <a:rPr lang="en-US"/>
              <a:t>1964-65 to 2017-18</a:t>
            </a:r>
          </a:p>
        </c:rich>
      </c:tx>
      <c:layout>
        <c:manualLayout>
          <c:xMode val="edge"/>
          <c:yMode val="edge"/>
          <c:x val="0.27873914289011786"/>
          <c:y val="4.86931669661405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09078753174295E-2"/>
          <c:y val="0.19793057431164932"/>
          <c:w val="0.85096180855255843"/>
          <c:h val="0.66324626676322607"/>
        </c:manualLayout>
      </c:layout>
      <c:lineChart>
        <c:grouping val="standard"/>
        <c:varyColors val="0"/>
        <c:ser>
          <c:idx val="1"/>
          <c:order val="0"/>
          <c:spPr>
            <a:ln w="19050"/>
          </c:spPr>
          <c:marker>
            <c:symbol val="none"/>
          </c:marker>
          <c:trendline>
            <c:spPr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trendlineType val="linear"/>
            <c:dispRSqr val="0"/>
            <c:dispEq val="0"/>
          </c:trendline>
          <c:cat>
            <c:strRef>
              <c:f>Sheet1!$A$106:$A$159</c:f>
              <c:strCache>
                <c:ptCount val="54"/>
                <c:pt idx="0">
                  <c:v>1964-1965</c:v>
                </c:pt>
                <c:pt idx="1">
                  <c:v>1965-1966</c:v>
                </c:pt>
                <c:pt idx="2">
                  <c:v>1966-1967</c:v>
                </c:pt>
                <c:pt idx="3">
                  <c:v>1967-1968</c:v>
                </c:pt>
                <c:pt idx="4">
                  <c:v>1968-1969</c:v>
                </c:pt>
                <c:pt idx="5">
                  <c:v>1969-1970</c:v>
                </c:pt>
                <c:pt idx="6">
                  <c:v>1970-1971</c:v>
                </c:pt>
                <c:pt idx="7">
                  <c:v>1971-1972</c:v>
                </c:pt>
                <c:pt idx="8">
                  <c:v>1972-1973</c:v>
                </c:pt>
                <c:pt idx="9">
                  <c:v>1973-1974</c:v>
                </c:pt>
                <c:pt idx="10">
                  <c:v>1974-1975</c:v>
                </c:pt>
                <c:pt idx="11">
                  <c:v>1975-1976</c:v>
                </c:pt>
                <c:pt idx="12">
                  <c:v>1976-1977</c:v>
                </c:pt>
                <c:pt idx="13">
                  <c:v>1977-1978</c:v>
                </c:pt>
                <c:pt idx="14">
                  <c:v>1978-1979</c:v>
                </c:pt>
                <c:pt idx="15">
                  <c:v>1979-1980</c:v>
                </c:pt>
                <c:pt idx="16">
                  <c:v>1980-1981</c:v>
                </c:pt>
                <c:pt idx="17">
                  <c:v>1981-1982</c:v>
                </c:pt>
                <c:pt idx="18">
                  <c:v>1982-1983</c:v>
                </c:pt>
                <c:pt idx="19">
                  <c:v>1983-1984</c:v>
                </c:pt>
                <c:pt idx="20">
                  <c:v>1984-1985</c:v>
                </c:pt>
                <c:pt idx="21">
                  <c:v>1985-1986</c:v>
                </c:pt>
                <c:pt idx="22">
                  <c:v>1986-1987</c:v>
                </c:pt>
                <c:pt idx="23">
                  <c:v>1987-1988</c:v>
                </c:pt>
                <c:pt idx="24">
                  <c:v>1988-1989</c:v>
                </c:pt>
                <c:pt idx="25">
                  <c:v>1989-1990</c:v>
                </c:pt>
                <c:pt idx="26">
                  <c:v>1990-1991</c:v>
                </c:pt>
                <c:pt idx="27">
                  <c:v>1991-1992</c:v>
                </c:pt>
                <c:pt idx="28">
                  <c:v>1992-1993</c:v>
                </c:pt>
                <c:pt idx="29">
                  <c:v>1993-1994</c:v>
                </c:pt>
                <c:pt idx="30">
                  <c:v>1994-1995</c:v>
                </c:pt>
                <c:pt idx="31">
                  <c:v>1995-1996</c:v>
                </c:pt>
                <c:pt idx="32">
                  <c:v>1996-1997</c:v>
                </c:pt>
                <c:pt idx="33">
                  <c:v>1997-1998</c:v>
                </c:pt>
                <c:pt idx="34">
                  <c:v>1998-1999</c:v>
                </c:pt>
                <c:pt idx="35">
                  <c:v>1999-2000</c:v>
                </c:pt>
                <c:pt idx="36">
                  <c:v>2000-2001</c:v>
                </c:pt>
                <c:pt idx="37">
                  <c:v>2001-2002</c:v>
                </c:pt>
                <c:pt idx="38">
                  <c:v>2002-2003</c:v>
                </c:pt>
                <c:pt idx="39">
                  <c:v>2003-2004</c:v>
                </c:pt>
                <c:pt idx="40">
                  <c:v>2004-2005</c:v>
                </c:pt>
                <c:pt idx="41">
                  <c:v>2005-2006</c:v>
                </c:pt>
                <c:pt idx="42">
                  <c:v>2006-2007</c:v>
                </c:pt>
                <c:pt idx="43">
                  <c:v>2007-2008</c:v>
                </c:pt>
                <c:pt idx="44">
                  <c:v>2008-2009</c:v>
                </c:pt>
                <c:pt idx="45">
                  <c:v>2009-2010</c:v>
                </c:pt>
                <c:pt idx="46">
                  <c:v>2010-2011</c:v>
                </c:pt>
                <c:pt idx="47">
                  <c:v>2011-2012</c:v>
                </c:pt>
                <c:pt idx="48">
                  <c:v>2012-2013</c:v>
                </c:pt>
                <c:pt idx="49">
                  <c:v>2013-2014</c:v>
                </c:pt>
                <c:pt idx="50">
                  <c:v>2014-2015</c:v>
                </c:pt>
                <c:pt idx="51">
                  <c:v>2015-2016</c:v>
                </c:pt>
                <c:pt idx="52">
                  <c:v>2016-2017</c:v>
                </c:pt>
                <c:pt idx="53">
                  <c:v>2017-2018</c:v>
                </c:pt>
              </c:strCache>
            </c:strRef>
          </c:cat>
          <c:val>
            <c:numRef>
              <c:f>Sheet1!$C$106:$C$159</c:f>
              <c:numCache>
                <c:formatCode>General</c:formatCode>
                <c:ptCount val="54"/>
                <c:pt idx="0">
                  <c:v>1498</c:v>
                </c:pt>
                <c:pt idx="1">
                  <c:v>1665</c:v>
                </c:pt>
                <c:pt idx="2">
                  <c:v>1738</c:v>
                </c:pt>
                <c:pt idx="3">
                  <c:v>1788</c:v>
                </c:pt>
                <c:pt idx="4">
                  <c:v>1883</c:v>
                </c:pt>
                <c:pt idx="5">
                  <c:v>1978</c:v>
                </c:pt>
                <c:pt idx="6">
                  <c:v>1981</c:v>
                </c:pt>
                <c:pt idx="7">
                  <c:v>2029</c:v>
                </c:pt>
                <c:pt idx="8">
                  <c:v>2082</c:v>
                </c:pt>
                <c:pt idx="9">
                  <c:v>2022</c:v>
                </c:pt>
                <c:pt idx="10">
                  <c:v>2114</c:v>
                </c:pt>
                <c:pt idx="11">
                  <c:v>2251</c:v>
                </c:pt>
                <c:pt idx="12">
                  <c:v>2161</c:v>
                </c:pt>
                <c:pt idx="13">
                  <c:v>2191</c:v>
                </c:pt>
                <c:pt idx="14">
                  <c:v>2225</c:v>
                </c:pt>
                <c:pt idx="15">
                  <c:v>2300</c:v>
                </c:pt>
                <c:pt idx="16">
                  <c:v>2350</c:v>
                </c:pt>
                <c:pt idx="17">
                  <c:v>2362</c:v>
                </c:pt>
                <c:pt idx="18">
                  <c:v>2450</c:v>
                </c:pt>
                <c:pt idx="19">
                  <c:v>2382</c:v>
                </c:pt>
                <c:pt idx="20">
                  <c:v>2434</c:v>
                </c:pt>
                <c:pt idx="21">
                  <c:v>2413</c:v>
                </c:pt>
                <c:pt idx="22">
                  <c:v>2442</c:v>
                </c:pt>
                <c:pt idx="23">
                  <c:v>2612</c:v>
                </c:pt>
                <c:pt idx="24">
                  <c:v>2628</c:v>
                </c:pt>
                <c:pt idx="25">
                  <c:v>2636</c:v>
                </c:pt>
                <c:pt idx="26">
                  <c:v>2672</c:v>
                </c:pt>
                <c:pt idx="27">
                  <c:v>2545</c:v>
                </c:pt>
                <c:pt idx="28">
                  <c:v>2555</c:v>
                </c:pt>
                <c:pt idx="29">
                  <c:v>2568</c:v>
                </c:pt>
                <c:pt idx="30">
                  <c:v>2627</c:v>
                </c:pt>
                <c:pt idx="31">
                  <c:v>2720</c:v>
                </c:pt>
                <c:pt idx="32">
                  <c:v>2685</c:v>
                </c:pt>
                <c:pt idx="33">
                  <c:v>2724</c:v>
                </c:pt>
                <c:pt idx="34">
                  <c:v>2774</c:v>
                </c:pt>
                <c:pt idx="35">
                  <c:v>2768</c:v>
                </c:pt>
                <c:pt idx="36">
                  <c:v>2800</c:v>
                </c:pt>
                <c:pt idx="37">
                  <c:v>2869</c:v>
                </c:pt>
                <c:pt idx="38">
                  <c:v>2865</c:v>
                </c:pt>
                <c:pt idx="39">
                  <c:v>2927</c:v>
                </c:pt>
                <c:pt idx="40">
                  <c:v>2959</c:v>
                </c:pt>
                <c:pt idx="41">
                  <c:v>2980</c:v>
                </c:pt>
                <c:pt idx="42">
                  <c:v>3043</c:v>
                </c:pt>
                <c:pt idx="43">
                  <c:v>3067</c:v>
                </c:pt>
                <c:pt idx="44">
                  <c:v>3059</c:v>
                </c:pt>
                <c:pt idx="45">
                  <c:v>3063</c:v>
                </c:pt>
                <c:pt idx="46">
                  <c:v>3050</c:v>
                </c:pt>
                <c:pt idx="47">
                  <c:v>3083</c:v>
                </c:pt>
                <c:pt idx="48">
                  <c:v>3207</c:v>
                </c:pt>
                <c:pt idx="49">
                  <c:v>3235</c:v>
                </c:pt>
                <c:pt idx="50">
                  <c:v>3231</c:v>
                </c:pt>
                <c:pt idx="51">
                  <c:v>3234</c:v>
                </c:pt>
                <c:pt idx="52">
                  <c:v>3034</c:v>
                </c:pt>
                <c:pt idx="53">
                  <c:v>2980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4F-4ACB-B9AE-2A890858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21792"/>
        <c:axId val="141136256"/>
      </c:lineChart>
      <c:catAx>
        <c:axId val="14112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Academic Year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1136256"/>
        <c:crosses val="autoZero"/>
        <c:auto val="1"/>
        <c:lblAlgn val="ctr"/>
        <c:lblOffset val="100"/>
        <c:tickLblSkip val="10"/>
        <c:noMultiLvlLbl val="0"/>
      </c:catAx>
      <c:valAx>
        <c:axId val="14113625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Enrollment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4112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</xdr:row>
      <xdr:rowOff>28575</xdr:rowOff>
    </xdr:from>
    <xdr:to>
      <xdr:col>16</xdr:col>
      <xdr:colOff>481013</xdr:colOff>
      <xdr:row>28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30</xdr:row>
      <xdr:rowOff>123825</xdr:rowOff>
    </xdr:from>
    <xdr:to>
      <xdr:col>16</xdr:col>
      <xdr:colOff>442913</xdr:colOff>
      <xdr:row>58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200025</xdr:colOff>
      <xdr:row>60</xdr:row>
      <xdr:rowOff>142875</xdr:rowOff>
    </xdr:from>
    <xdr:to>
      <xdr:col>16</xdr:col>
      <xdr:colOff>414338</xdr:colOff>
      <xdr:row>88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abSelected="1" topLeftCell="A43" workbookViewId="0">
      <selection activeCell="B158" sqref="B158:C159"/>
    </sheetView>
  </sheetViews>
  <sheetFormatPr defaultRowHeight="12.75" x14ac:dyDescent="0.2"/>
  <cols>
    <col min="2" max="2" width="14.5703125" bestFit="1" customWidth="1"/>
  </cols>
  <sheetData>
    <row r="1" spans="1:4" x14ac:dyDescent="0.2">
      <c r="A1" t="s">
        <v>0</v>
      </c>
      <c r="B1" t="s">
        <v>133</v>
      </c>
      <c r="C1" t="s">
        <v>110</v>
      </c>
      <c r="D1" t="s">
        <v>112</v>
      </c>
    </row>
    <row r="2" spans="1:4" x14ac:dyDescent="0.2">
      <c r="D2" t="s">
        <v>113</v>
      </c>
    </row>
    <row r="7" spans="1:4" x14ac:dyDescent="0.2">
      <c r="A7" t="str">
        <f>CONCATENATE(ROW()+1858,"-",ROW()+1859)</f>
        <v>1865-1866</v>
      </c>
      <c r="B7">
        <v>24</v>
      </c>
    </row>
    <row r="8" spans="1:4" x14ac:dyDescent="0.2">
      <c r="A8" t="str">
        <f t="shared" ref="A8:A71" si="0">CONCATENATE(ROW()+1858,"-",ROW()+1859)</f>
        <v>1866-1867</v>
      </c>
      <c r="B8">
        <v>19</v>
      </c>
    </row>
    <row r="9" spans="1:4" x14ac:dyDescent="0.2">
      <c r="A9" t="str">
        <f t="shared" si="0"/>
        <v>1867-1868</v>
      </c>
      <c r="B9">
        <v>21</v>
      </c>
    </row>
    <row r="10" spans="1:4" x14ac:dyDescent="0.2">
      <c r="A10" t="str">
        <f t="shared" si="0"/>
        <v>1868-1869</v>
      </c>
      <c r="B10">
        <v>20</v>
      </c>
    </row>
    <row r="11" spans="1:4" x14ac:dyDescent="0.2">
      <c r="A11" t="str">
        <f t="shared" si="0"/>
        <v>1869-1870</v>
      </c>
      <c r="B11">
        <v>21</v>
      </c>
    </row>
    <row r="12" spans="1:4" x14ac:dyDescent="0.2">
      <c r="A12" t="str">
        <f t="shared" si="0"/>
        <v>1870-1871</v>
      </c>
      <c r="B12">
        <v>20</v>
      </c>
      <c r="D12" t="s">
        <v>114</v>
      </c>
    </row>
    <row r="13" spans="1:4" x14ac:dyDescent="0.2">
      <c r="A13" t="str">
        <f t="shared" si="0"/>
        <v>1871-1872</v>
      </c>
      <c r="B13">
        <v>21</v>
      </c>
    </row>
    <row r="14" spans="1:4" x14ac:dyDescent="0.2">
      <c r="A14" t="str">
        <f t="shared" si="0"/>
        <v>1872-1873</v>
      </c>
      <c r="B14">
        <v>26</v>
      </c>
    </row>
    <row r="15" spans="1:4" x14ac:dyDescent="0.2">
      <c r="A15" t="str">
        <f t="shared" si="0"/>
        <v>1873-1874</v>
      </c>
      <c r="B15">
        <v>30</v>
      </c>
    </row>
    <row r="16" spans="1:4" x14ac:dyDescent="0.2">
      <c r="A16" t="str">
        <f t="shared" si="0"/>
        <v>1874-1875</v>
      </c>
      <c r="B16">
        <v>29</v>
      </c>
    </row>
    <row r="17" spans="1:4" x14ac:dyDescent="0.2">
      <c r="A17" t="str">
        <f t="shared" si="0"/>
        <v>1875-1876</v>
      </c>
      <c r="B17">
        <v>25</v>
      </c>
    </row>
    <row r="18" spans="1:4" x14ac:dyDescent="0.2">
      <c r="A18" t="str">
        <f t="shared" si="0"/>
        <v>1876-1877</v>
      </c>
      <c r="B18">
        <v>27</v>
      </c>
    </row>
    <row r="19" spans="1:4" x14ac:dyDescent="0.2">
      <c r="A19" t="str">
        <f t="shared" si="0"/>
        <v>1877-1878</v>
      </c>
      <c r="B19">
        <v>36</v>
      </c>
    </row>
    <row r="20" spans="1:4" x14ac:dyDescent="0.2">
      <c r="A20" t="str">
        <f t="shared" si="0"/>
        <v>1878-1879</v>
      </c>
      <c r="B20">
        <v>37</v>
      </c>
    </row>
    <row r="21" spans="1:4" x14ac:dyDescent="0.2">
      <c r="A21" t="str">
        <f t="shared" si="0"/>
        <v>1879-1880</v>
      </c>
      <c r="B21">
        <v>32</v>
      </c>
    </row>
    <row r="22" spans="1:4" x14ac:dyDescent="0.2">
      <c r="A22" t="str">
        <f t="shared" si="0"/>
        <v>1880-1881</v>
      </c>
      <c r="B22">
        <v>41</v>
      </c>
      <c r="D22" t="s">
        <v>115</v>
      </c>
    </row>
    <row r="23" spans="1:4" x14ac:dyDescent="0.2">
      <c r="A23" t="str">
        <f t="shared" si="0"/>
        <v>1881-1882</v>
      </c>
      <c r="B23">
        <v>27</v>
      </c>
    </row>
    <row r="24" spans="1:4" x14ac:dyDescent="0.2">
      <c r="A24" t="str">
        <f t="shared" si="0"/>
        <v>1882-1883</v>
      </c>
      <c r="B24">
        <v>21</v>
      </c>
    </row>
    <row r="25" spans="1:4" x14ac:dyDescent="0.2">
      <c r="A25" t="str">
        <f t="shared" si="0"/>
        <v>1883-1884</v>
      </c>
      <c r="B25">
        <v>24</v>
      </c>
    </row>
    <row r="26" spans="1:4" x14ac:dyDescent="0.2">
      <c r="A26" t="str">
        <f t="shared" si="0"/>
        <v>1884-1885</v>
      </c>
      <c r="B26">
        <v>31</v>
      </c>
    </row>
    <row r="27" spans="1:4" x14ac:dyDescent="0.2">
      <c r="A27" t="str">
        <f t="shared" si="0"/>
        <v>1885-1886</v>
      </c>
      <c r="B27">
        <v>31</v>
      </c>
    </row>
    <row r="28" spans="1:4" x14ac:dyDescent="0.2">
      <c r="A28" t="str">
        <f t="shared" si="0"/>
        <v>1886-1887</v>
      </c>
      <c r="B28">
        <v>33</v>
      </c>
    </row>
    <row r="29" spans="1:4" x14ac:dyDescent="0.2">
      <c r="A29" t="str">
        <f t="shared" si="0"/>
        <v>1887-1888</v>
      </c>
      <c r="B29">
        <v>37</v>
      </c>
    </row>
    <row r="30" spans="1:4" x14ac:dyDescent="0.2">
      <c r="A30" t="str">
        <f t="shared" si="0"/>
        <v>1888-1889</v>
      </c>
      <c r="B30">
        <v>39</v>
      </c>
    </row>
    <row r="31" spans="1:4" x14ac:dyDescent="0.2">
      <c r="A31" t="str">
        <f t="shared" si="0"/>
        <v>1889-1890</v>
      </c>
      <c r="B31">
        <v>47</v>
      </c>
    </row>
    <row r="32" spans="1:4" x14ac:dyDescent="0.2">
      <c r="A32" t="str">
        <f t="shared" si="0"/>
        <v>1890-1891</v>
      </c>
      <c r="B32">
        <v>44</v>
      </c>
      <c r="D32" t="s">
        <v>116</v>
      </c>
    </row>
    <row r="33" spans="1:4" x14ac:dyDescent="0.2">
      <c r="A33" t="str">
        <f t="shared" si="0"/>
        <v>1891-1892</v>
      </c>
      <c r="B33">
        <v>53</v>
      </c>
    </row>
    <row r="34" spans="1:4" x14ac:dyDescent="0.2">
      <c r="A34" t="str">
        <f t="shared" si="0"/>
        <v>1892-1893</v>
      </c>
      <c r="B34">
        <v>57</v>
      </c>
    </row>
    <row r="35" spans="1:4" x14ac:dyDescent="0.2">
      <c r="A35" t="str">
        <f t="shared" si="0"/>
        <v>1893-1894</v>
      </c>
      <c r="B35">
        <v>56</v>
      </c>
    </row>
    <row r="36" spans="1:4" x14ac:dyDescent="0.2">
      <c r="A36" t="str">
        <f t="shared" si="0"/>
        <v>1894-1895</v>
      </c>
      <c r="B36">
        <v>69</v>
      </c>
    </row>
    <row r="37" spans="1:4" x14ac:dyDescent="0.2">
      <c r="A37" t="str">
        <f t="shared" si="0"/>
        <v>1895-1896</v>
      </c>
      <c r="B37">
        <v>79</v>
      </c>
    </row>
    <row r="38" spans="1:4" x14ac:dyDescent="0.2">
      <c r="A38" t="str">
        <f t="shared" si="0"/>
        <v>1896-1897</v>
      </c>
      <c r="B38">
        <v>88</v>
      </c>
    </row>
    <row r="39" spans="1:4" x14ac:dyDescent="0.2">
      <c r="A39" t="str">
        <f t="shared" si="0"/>
        <v>1897-1898</v>
      </c>
      <c r="B39">
        <v>98</v>
      </c>
    </row>
    <row r="40" spans="1:4" x14ac:dyDescent="0.2">
      <c r="A40" t="str">
        <f t="shared" si="0"/>
        <v>1898-1899</v>
      </c>
      <c r="B40">
        <v>87</v>
      </c>
    </row>
    <row r="41" spans="1:4" x14ac:dyDescent="0.2">
      <c r="A41" t="str">
        <f t="shared" si="0"/>
        <v>1899-1900</v>
      </c>
      <c r="B41">
        <v>81</v>
      </c>
    </row>
    <row r="42" spans="1:4" x14ac:dyDescent="0.2">
      <c r="A42" t="str">
        <f t="shared" si="0"/>
        <v>1900-1901</v>
      </c>
      <c r="B42">
        <v>66</v>
      </c>
      <c r="D42" t="s">
        <v>117</v>
      </c>
    </row>
    <row r="43" spans="1:4" x14ac:dyDescent="0.2">
      <c r="A43" t="str">
        <f t="shared" si="0"/>
        <v>1901-1902</v>
      </c>
      <c r="B43">
        <v>69</v>
      </c>
    </row>
    <row r="44" spans="1:4" x14ac:dyDescent="0.2">
      <c r="A44" t="str">
        <f t="shared" si="0"/>
        <v>1902-1903</v>
      </c>
      <c r="B44">
        <v>63</v>
      </c>
    </row>
    <row r="45" spans="1:4" x14ac:dyDescent="0.2">
      <c r="A45" t="str">
        <f t="shared" si="0"/>
        <v>1903-1904</v>
      </c>
      <c r="B45">
        <v>70</v>
      </c>
    </row>
    <row r="46" spans="1:4" x14ac:dyDescent="0.2">
      <c r="A46" t="str">
        <f t="shared" si="0"/>
        <v>1904-1905</v>
      </c>
      <c r="B46">
        <v>131</v>
      </c>
    </row>
    <row r="47" spans="1:4" x14ac:dyDescent="0.2">
      <c r="A47" t="str">
        <f t="shared" si="0"/>
        <v>1905-1906</v>
      </c>
      <c r="B47">
        <v>120</v>
      </c>
    </row>
    <row r="48" spans="1:4" x14ac:dyDescent="0.2">
      <c r="A48" t="str">
        <f t="shared" si="0"/>
        <v>1906-1907</v>
      </c>
      <c r="B48">
        <v>132</v>
      </c>
    </row>
    <row r="49" spans="1:4" x14ac:dyDescent="0.2">
      <c r="A49" t="str">
        <f t="shared" si="0"/>
        <v>1907-1908</v>
      </c>
      <c r="B49">
        <v>128</v>
      </c>
    </row>
    <row r="50" spans="1:4" x14ac:dyDescent="0.2">
      <c r="A50" t="str">
        <f t="shared" si="0"/>
        <v>1908-1909</v>
      </c>
      <c r="B50">
        <v>137</v>
      </c>
    </row>
    <row r="51" spans="1:4" x14ac:dyDescent="0.2">
      <c r="A51" t="str">
        <f t="shared" si="0"/>
        <v>1909-1910</v>
      </c>
      <c r="B51">
        <v>149</v>
      </c>
    </row>
    <row r="52" spans="1:4" x14ac:dyDescent="0.2">
      <c r="A52" t="str">
        <f t="shared" si="0"/>
        <v>1910-1911</v>
      </c>
      <c r="B52">
        <v>164</v>
      </c>
      <c r="D52" t="s">
        <v>118</v>
      </c>
    </row>
    <row r="53" spans="1:4" x14ac:dyDescent="0.2">
      <c r="A53" t="str">
        <f t="shared" si="0"/>
        <v>1911-1912</v>
      </c>
      <c r="B53">
        <v>187</v>
      </c>
    </row>
    <row r="54" spans="1:4" x14ac:dyDescent="0.2">
      <c r="A54" t="str">
        <f t="shared" si="0"/>
        <v>1912-1913</v>
      </c>
      <c r="B54">
        <v>217</v>
      </c>
    </row>
    <row r="55" spans="1:4" x14ac:dyDescent="0.2">
      <c r="A55" t="str">
        <f t="shared" si="0"/>
        <v>1913-1914</v>
      </c>
      <c r="B55">
        <v>252</v>
      </c>
    </row>
    <row r="56" spans="1:4" x14ac:dyDescent="0.2">
      <c r="A56" t="str">
        <f t="shared" si="0"/>
        <v>1914-1915</v>
      </c>
      <c r="B56">
        <v>283</v>
      </c>
    </row>
    <row r="57" spans="1:4" x14ac:dyDescent="0.2">
      <c r="A57" t="str">
        <f t="shared" si="0"/>
        <v>1915-1916</v>
      </c>
      <c r="B57">
        <v>298</v>
      </c>
    </row>
    <row r="58" spans="1:4" x14ac:dyDescent="0.2">
      <c r="A58" t="str">
        <f t="shared" si="0"/>
        <v>1916-1917</v>
      </c>
      <c r="B58">
        <v>301</v>
      </c>
    </row>
    <row r="59" spans="1:4" x14ac:dyDescent="0.2">
      <c r="A59" t="str">
        <f t="shared" si="0"/>
        <v>1917-1918</v>
      </c>
      <c r="B59">
        <v>242</v>
      </c>
    </row>
    <row r="60" spans="1:4" x14ac:dyDescent="0.2">
      <c r="A60" t="str">
        <f t="shared" si="0"/>
        <v>1918-1919</v>
      </c>
      <c r="B60">
        <v>260</v>
      </c>
    </row>
    <row r="61" spans="1:4" x14ac:dyDescent="0.2">
      <c r="A61" t="str">
        <f t="shared" si="0"/>
        <v>1919-1920</v>
      </c>
      <c r="B61">
        <v>308</v>
      </c>
    </row>
    <row r="62" spans="1:4" x14ac:dyDescent="0.2">
      <c r="A62" t="str">
        <f t="shared" si="0"/>
        <v>1920-1921</v>
      </c>
      <c r="B62">
        <v>316</v>
      </c>
      <c r="D62" t="s">
        <v>119</v>
      </c>
    </row>
    <row r="63" spans="1:4" x14ac:dyDescent="0.2">
      <c r="A63" t="str">
        <f t="shared" si="0"/>
        <v>1921-1922</v>
      </c>
      <c r="B63">
        <v>402</v>
      </c>
    </row>
    <row r="64" spans="1:4" x14ac:dyDescent="0.2">
      <c r="A64" t="str">
        <f t="shared" si="0"/>
        <v>1922-1923</v>
      </c>
      <c r="B64">
        <v>423</v>
      </c>
    </row>
    <row r="65" spans="1:4" x14ac:dyDescent="0.2">
      <c r="A65" t="str">
        <f t="shared" si="0"/>
        <v>1923-1924</v>
      </c>
      <c r="B65">
        <v>543</v>
      </c>
    </row>
    <row r="66" spans="1:4" x14ac:dyDescent="0.2">
      <c r="A66" t="str">
        <f t="shared" si="0"/>
        <v>1924-1925</v>
      </c>
      <c r="B66">
        <v>554</v>
      </c>
    </row>
    <row r="67" spans="1:4" x14ac:dyDescent="0.2">
      <c r="A67" t="str">
        <f t="shared" si="0"/>
        <v>1925-1926</v>
      </c>
      <c r="B67">
        <v>608</v>
      </c>
    </row>
    <row r="68" spans="1:4" x14ac:dyDescent="0.2">
      <c r="A68" t="str">
        <f t="shared" si="0"/>
        <v>1926-1927</v>
      </c>
      <c r="B68">
        <v>612</v>
      </c>
    </row>
    <row r="69" spans="1:4" x14ac:dyDescent="0.2">
      <c r="A69" t="str">
        <f t="shared" si="0"/>
        <v>1927-1928</v>
      </c>
      <c r="B69">
        <v>621</v>
      </c>
    </row>
    <row r="70" spans="1:4" x14ac:dyDescent="0.2">
      <c r="A70" t="str">
        <f t="shared" si="0"/>
        <v>1928-1929</v>
      </c>
      <c r="B70">
        <v>578</v>
      </c>
    </row>
    <row r="71" spans="1:4" x14ac:dyDescent="0.2">
      <c r="A71" t="str">
        <f t="shared" si="0"/>
        <v>1929-1930</v>
      </c>
      <c r="B71">
        <v>501</v>
      </c>
    </row>
    <row r="72" spans="1:4" x14ac:dyDescent="0.2">
      <c r="A72" t="str">
        <f t="shared" ref="A72:A135" si="1">CONCATENATE(ROW()+1858,"-",ROW()+1859)</f>
        <v>1930-1931</v>
      </c>
      <c r="B72">
        <v>509</v>
      </c>
      <c r="D72" t="s">
        <v>120</v>
      </c>
    </row>
    <row r="73" spans="1:4" x14ac:dyDescent="0.2">
      <c r="A73" t="str">
        <f t="shared" si="1"/>
        <v>1931-1932</v>
      </c>
      <c r="B73">
        <v>540</v>
      </c>
    </row>
    <row r="74" spans="1:4" x14ac:dyDescent="0.2">
      <c r="A74" t="str">
        <f t="shared" si="1"/>
        <v>1932-1933</v>
      </c>
      <c r="B74">
        <v>490</v>
      </c>
    </row>
    <row r="75" spans="1:4" x14ac:dyDescent="0.2">
      <c r="A75" t="str">
        <f t="shared" si="1"/>
        <v>1933-1934</v>
      </c>
      <c r="B75">
        <v>491</v>
      </c>
    </row>
    <row r="76" spans="1:4" x14ac:dyDescent="0.2">
      <c r="A76" t="str">
        <f t="shared" si="1"/>
        <v>1934-1935</v>
      </c>
      <c r="B76">
        <v>541</v>
      </c>
    </row>
    <row r="77" spans="1:4" x14ac:dyDescent="0.2">
      <c r="A77" t="str">
        <f t="shared" si="1"/>
        <v>1935-1936</v>
      </c>
      <c r="B77">
        <v>577</v>
      </c>
    </row>
    <row r="78" spans="1:4" x14ac:dyDescent="0.2">
      <c r="A78" t="str">
        <f t="shared" si="1"/>
        <v>1936-1937</v>
      </c>
      <c r="B78">
        <v>568</v>
      </c>
    </row>
    <row r="79" spans="1:4" x14ac:dyDescent="0.2">
      <c r="A79" t="str">
        <f t="shared" si="1"/>
        <v>1937-1938</v>
      </c>
      <c r="B79">
        <v>547</v>
      </c>
    </row>
    <row r="80" spans="1:4" x14ac:dyDescent="0.2">
      <c r="A80" t="str">
        <f t="shared" si="1"/>
        <v>1938-1939</v>
      </c>
      <c r="B80">
        <v>532</v>
      </c>
    </row>
    <row r="81" spans="1:4" x14ac:dyDescent="0.2">
      <c r="A81" t="str">
        <f t="shared" si="1"/>
        <v>1939-1940</v>
      </c>
      <c r="B81">
        <v>570</v>
      </c>
    </row>
    <row r="82" spans="1:4" x14ac:dyDescent="0.2">
      <c r="A82" t="str">
        <f t="shared" si="1"/>
        <v>1940-1941</v>
      </c>
      <c r="B82">
        <v>549</v>
      </c>
      <c r="D82" t="s">
        <v>121</v>
      </c>
    </row>
    <row r="83" spans="1:4" x14ac:dyDescent="0.2">
      <c r="A83" t="str">
        <f t="shared" si="1"/>
        <v>1941-1942</v>
      </c>
      <c r="B83">
        <v>555</v>
      </c>
    </row>
    <row r="84" spans="1:4" x14ac:dyDescent="0.2">
      <c r="A84" t="str">
        <f t="shared" si="1"/>
        <v>1942-1943</v>
      </c>
      <c r="B84">
        <v>529</v>
      </c>
    </row>
    <row r="85" spans="1:4" x14ac:dyDescent="0.2">
      <c r="A85" t="str">
        <f t="shared" si="1"/>
        <v>1943-1944</v>
      </c>
      <c r="B85">
        <v>576</v>
      </c>
    </row>
    <row r="86" spans="1:4" x14ac:dyDescent="0.2">
      <c r="A86" t="str">
        <f t="shared" si="1"/>
        <v>1944-1945</v>
      </c>
      <c r="B86">
        <v>312</v>
      </c>
    </row>
    <row r="87" spans="1:4" x14ac:dyDescent="0.2">
      <c r="A87" t="str">
        <f t="shared" si="1"/>
        <v>1945-1946</v>
      </c>
      <c r="B87">
        <v>674</v>
      </c>
    </row>
    <row r="88" spans="1:4" x14ac:dyDescent="0.2">
      <c r="A88" t="str">
        <f t="shared" si="1"/>
        <v>1946-1947</v>
      </c>
      <c r="B88">
        <v>1256</v>
      </c>
    </row>
    <row r="89" spans="1:4" x14ac:dyDescent="0.2">
      <c r="A89" t="str">
        <f t="shared" si="1"/>
        <v>1947-1948</v>
      </c>
      <c r="B89">
        <v>1286</v>
      </c>
    </row>
    <row r="90" spans="1:4" x14ac:dyDescent="0.2">
      <c r="A90" t="str">
        <f t="shared" si="1"/>
        <v>1948-1949</v>
      </c>
      <c r="B90">
        <v>1177</v>
      </c>
      <c r="C90">
        <v>1155</v>
      </c>
    </row>
    <row r="91" spans="1:4" x14ac:dyDescent="0.2">
      <c r="A91" t="str">
        <f t="shared" si="1"/>
        <v>1949-1950</v>
      </c>
      <c r="B91">
        <v>1077</v>
      </c>
      <c r="C91">
        <v>1124</v>
      </c>
    </row>
    <row r="92" spans="1:4" x14ac:dyDescent="0.2">
      <c r="A92" t="str">
        <f t="shared" si="1"/>
        <v>1950-1951</v>
      </c>
      <c r="B92">
        <v>911</v>
      </c>
      <c r="C92">
        <v>812</v>
      </c>
      <c r="D92" t="s">
        <v>122</v>
      </c>
    </row>
    <row r="93" spans="1:4" x14ac:dyDescent="0.2">
      <c r="A93" t="str">
        <f t="shared" si="1"/>
        <v>1951-1952</v>
      </c>
      <c r="B93">
        <v>886</v>
      </c>
      <c r="C93">
        <v>981</v>
      </c>
    </row>
    <row r="94" spans="1:4" x14ac:dyDescent="0.2">
      <c r="A94" t="str">
        <f t="shared" si="1"/>
        <v>1952-1953</v>
      </c>
      <c r="B94">
        <v>877</v>
      </c>
      <c r="C94">
        <v>815</v>
      </c>
    </row>
    <row r="95" spans="1:4" x14ac:dyDescent="0.2">
      <c r="A95" t="str">
        <f t="shared" si="1"/>
        <v>1953-1954</v>
      </c>
      <c r="B95">
        <v>849</v>
      </c>
      <c r="C95">
        <v>787</v>
      </c>
    </row>
    <row r="96" spans="1:4" x14ac:dyDescent="0.2">
      <c r="A96" t="str">
        <f t="shared" si="1"/>
        <v>1954-1955</v>
      </c>
      <c r="B96">
        <v>878</v>
      </c>
      <c r="C96">
        <v>954</v>
      </c>
    </row>
    <row r="97" spans="1:7" x14ac:dyDescent="0.2">
      <c r="A97" t="str">
        <f t="shared" si="1"/>
        <v>1955-1956</v>
      </c>
      <c r="B97">
        <v>943</v>
      </c>
      <c r="C97">
        <v>934</v>
      </c>
    </row>
    <row r="98" spans="1:7" x14ac:dyDescent="0.2">
      <c r="A98" t="str">
        <f t="shared" si="1"/>
        <v>1956-1957</v>
      </c>
      <c r="B98">
        <v>1035</v>
      </c>
      <c r="C98">
        <v>992</v>
      </c>
    </row>
    <row r="99" spans="1:7" x14ac:dyDescent="0.2">
      <c r="A99" t="str">
        <f t="shared" si="1"/>
        <v>1957-1958</v>
      </c>
      <c r="B99">
        <v>1118</v>
      </c>
      <c r="C99">
        <v>1076</v>
      </c>
    </row>
    <row r="100" spans="1:7" x14ac:dyDescent="0.2">
      <c r="A100" t="str">
        <f t="shared" si="1"/>
        <v>1958-1959</v>
      </c>
      <c r="B100">
        <v>1207</v>
      </c>
      <c r="C100">
        <v>1178</v>
      </c>
    </row>
    <row r="101" spans="1:7" x14ac:dyDescent="0.2">
      <c r="A101" t="str">
        <f t="shared" si="1"/>
        <v>1959-1960</v>
      </c>
      <c r="B101">
        <v>1384</v>
      </c>
      <c r="C101">
        <v>1326</v>
      </c>
      <c r="E101">
        <f>LINEST(B106:B$155)</f>
        <v>31.798607442977186</v>
      </c>
      <c r="F101">
        <f>LOGEST(B106:B$155)-1</f>
        <v>1.2691739077518527E-2</v>
      </c>
      <c r="G101">
        <f>LINEST(C106:C155)</f>
        <v>29.284609843937574</v>
      </c>
    </row>
    <row r="102" spans="1:7" x14ac:dyDescent="0.2">
      <c r="A102" t="str">
        <f t="shared" si="1"/>
        <v>1960-1961</v>
      </c>
      <c r="B102">
        <v>1546</v>
      </c>
      <c r="C102">
        <v>1490</v>
      </c>
      <c r="D102" t="s">
        <v>123</v>
      </c>
    </row>
    <row r="103" spans="1:7" x14ac:dyDescent="0.2">
      <c r="A103" t="str">
        <f t="shared" si="1"/>
        <v>1961-1962</v>
      </c>
      <c r="B103">
        <v>1553</v>
      </c>
      <c r="C103">
        <v>1460</v>
      </c>
    </row>
    <row r="104" spans="1:7" x14ac:dyDescent="0.2">
      <c r="A104" t="str">
        <f t="shared" si="1"/>
        <v>1962-1963</v>
      </c>
      <c r="B104">
        <v>1561</v>
      </c>
      <c r="C104">
        <v>1515</v>
      </c>
    </row>
    <row r="105" spans="1:7" x14ac:dyDescent="0.2">
      <c r="A105" t="str">
        <f t="shared" si="1"/>
        <v>1963-1964</v>
      </c>
      <c r="B105">
        <v>1571</v>
      </c>
      <c r="C105">
        <v>1518</v>
      </c>
    </row>
    <row r="106" spans="1:7" x14ac:dyDescent="0.2">
      <c r="A106" t="str">
        <f t="shared" si="1"/>
        <v>1964-1965</v>
      </c>
      <c r="B106">
        <v>1558</v>
      </c>
      <c r="C106">
        <v>1498</v>
      </c>
      <c r="D106" s="6" t="s">
        <v>129</v>
      </c>
      <c r="E106" t="s">
        <v>130</v>
      </c>
    </row>
    <row r="107" spans="1:7" x14ac:dyDescent="0.2">
      <c r="A107" t="str">
        <f t="shared" si="1"/>
        <v>1965-1966</v>
      </c>
      <c r="B107">
        <v>1706</v>
      </c>
      <c r="C107">
        <v>1665</v>
      </c>
    </row>
    <row r="108" spans="1:7" x14ac:dyDescent="0.2">
      <c r="A108" t="str">
        <f t="shared" si="1"/>
        <v>1966-1967</v>
      </c>
      <c r="B108">
        <v>1818</v>
      </c>
      <c r="C108">
        <v>1738</v>
      </c>
    </row>
    <row r="109" spans="1:7" x14ac:dyDescent="0.2">
      <c r="A109" t="str">
        <f t="shared" si="1"/>
        <v>1967-1968</v>
      </c>
      <c r="B109">
        <v>1839</v>
      </c>
      <c r="C109">
        <v>1788</v>
      </c>
    </row>
    <row r="110" spans="1:7" x14ac:dyDescent="0.2">
      <c r="A110" t="str">
        <f t="shared" si="1"/>
        <v>1968-1969</v>
      </c>
      <c r="B110">
        <v>1980</v>
      </c>
      <c r="C110" s="1">
        <f>AVERAGE(C109,C111)</f>
        <v>1883</v>
      </c>
    </row>
    <row r="111" spans="1:7" x14ac:dyDescent="0.2">
      <c r="A111" t="str">
        <f t="shared" si="1"/>
        <v>1969-1970</v>
      </c>
      <c r="B111">
        <v>2033</v>
      </c>
      <c r="C111">
        <v>1978</v>
      </c>
      <c r="E111">
        <v>1970</v>
      </c>
    </row>
    <row r="112" spans="1:7" x14ac:dyDescent="0.2">
      <c r="A112" t="str">
        <f t="shared" si="1"/>
        <v>1970-1971</v>
      </c>
      <c r="B112">
        <v>2071</v>
      </c>
      <c r="C112">
        <v>1981</v>
      </c>
      <c r="D112" t="s">
        <v>124</v>
      </c>
    </row>
    <row r="113" spans="1:6" x14ac:dyDescent="0.2">
      <c r="A113" t="str">
        <f t="shared" si="1"/>
        <v>1971-1972</v>
      </c>
      <c r="B113">
        <v>2101</v>
      </c>
      <c r="C113">
        <v>2029</v>
      </c>
    </row>
    <row r="114" spans="1:6" x14ac:dyDescent="0.2">
      <c r="A114" t="str">
        <f t="shared" si="1"/>
        <v>1972-1973</v>
      </c>
      <c r="B114">
        <v>2124</v>
      </c>
      <c r="C114">
        <v>2082</v>
      </c>
    </row>
    <row r="115" spans="1:6" x14ac:dyDescent="0.2">
      <c r="A115" t="str">
        <f t="shared" si="1"/>
        <v>1973-1974</v>
      </c>
      <c r="B115">
        <v>2105</v>
      </c>
      <c r="C115">
        <v>2022</v>
      </c>
    </row>
    <row r="116" spans="1:6" x14ac:dyDescent="0.2">
      <c r="A116" t="str">
        <f t="shared" si="1"/>
        <v>1974-1975</v>
      </c>
      <c r="B116">
        <v>2198</v>
      </c>
      <c r="C116">
        <v>2114</v>
      </c>
    </row>
    <row r="117" spans="1:6" x14ac:dyDescent="0.2">
      <c r="A117" t="str">
        <f t="shared" si="1"/>
        <v>1975-1976</v>
      </c>
      <c r="B117">
        <v>2275</v>
      </c>
      <c r="C117">
        <v>2251</v>
      </c>
    </row>
    <row r="118" spans="1:6" x14ac:dyDescent="0.2">
      <c r="A118" t="str">
        <f t="shared" si="1"/>
        <v>1976-1977</v>
      </c>
      <c r="B118">
        <v>2290</v>
      </c>
      <c r="C118">
        <v>2161</v>
      </c>
    </row>
    <row r="119" spans="1:6" x14ac:dyDescent="0.2">
      <c r="A119" t="str">
        <f t="shared" si="1"/>
        <v>1977-1978</v>
      </c>
      <c r="B119">
        <v>2330</v>
      </c>
      <c r="C119">
        <v>2191</v>
      </c>
    </row>
    <row r="120" spans="1:6" x14ac:dyDescent="0.2">
      <c r="A120" t="str">
        <f t="shared" si="1"/>
        <v>1978-1979</v>
      </c>
      <c r="B120">
        <v>2371</v>
      </c>
      <c r="C120">
        <v>2225</v>
      </c>
    </row>
    <row r="121" spans="1:6" x14ac:dyDescent="0.2">
      <c r="A121" t="str">
        <f t="shared" si="1"/>
        <v>1979-1980</v>
      </c>
      <c r="B121">
        <v>2355</v>
      </c>
      <c r="C121">
        <v>2300</v>
      </c>
      <c r="E121">
        <v>1980</v>
      </c>
      <c r="F121">
        <f>LOGEST(B126:B$156)-1</f>
        <v>9.2565632917693819E-3</v>
      </c>
    </row>
    <row r="122" spans="1:6" x14ac:dyDescent="0.2">
      <c r="A122" t="str">
        <f t="shared" si="1"/>
        <v>1980-1981</v>
      </c>
      <c r="B122">
        <v>2464</v>
      </c>
      <c r="C122">
        <v>2350</v>
      </c>
      <c r="D122" t="s">
        <v>125</v>
      </c>
    </row>
    <row r="123" spans="1:6" x14ac:dyDescent="0.2">
      <c r="A123" t="str">
        <f t="shared" si="1"/>
        <v>1981-1982</v>
      </c>
      <c r="B123">
        <v>2458</v>
      </c>
      <c r="C123">
        <v>2362</v>
      </c>
    </row>
    <row r="124" spans="1:6" x14ac:dyDescent="0.2">
      <c r="A124" t="str">
        <f t="shared" si="1"/>
        <v>1982-1983</v>
      </c>
      <c r="B124">
        <v>2530</v>
      </c>
      <c r="C124">
        <v>2450</v>
      </c>
    </row>
    <row r="125" spans="1:6" x14ac:dyDescent="0.2">
      <c r="A125" t="str">
        <f t="shared" si="1"/>
        <v>1983-1984</v>
      </c>
      <c r="B125">
        <v>2519</v>
      </c>
      <c r="C125">
        <v>2382</v>
      </c>
    </row>
    <row r="126" spans="1:6" x14ac:dyDescent="0.2">
      <c r="A126" t="str">
        <f t="shared" si="1"/>
        <v>1984-1985</v>
      </c>
      <c r="B126">
        <v>2550</v>
      </c>
      <c r="C126">
        <v>2434</v>
      </c>
    </row>
    <row r="127" spans="1:6" x14ac:dyDescent="0.2">
      <c r="A127" t="str">
        <f t="shared" si="1"/>
        <v>1985-1986</v>
      </c>
      <c r="B127">
        <v>2522</v>
      </c>
      <c r="C127">
        <v>2413</v>
      </c>
    </row>
    <row r="128" spans="1:6" x14ac:dyDescent="0.2">
      <c r="A128" t="str">
        <f t="shared" si="1"/>
        <v>1986-1987</v>
      </c>
      <c r="B128">
        <v>2545</v>
      </c>
      <c r="C128">
        <v>2442</v>
      </c>
    </row>
    <row r="129" spans="1:6" x14ac:dyDescent="0.2">
      <c r="A129" t="str">
        <f t="shared" si="1"/>
        <v>1987-1988</v>
      </c>
      <c r="B129">
        <v>2710</v>
      </c>
      <c r="C129">
        <v>2612</v>
      </c>
    </row>
    <row r="130" spans="1:6" x14ac:dyDescent="0.2">
      <c r="A130" t="str">
        <f t="shared" si="1"/>
        <v>1988-1989</v>
      </c>
      <c r="B130">
        <v>2781</v>
      </c>
      <c r="C130">
        <v>2628</v>
      </c>
    </row>
    <row r="131" spans="1:6" x14ac:dyDescent="0.2">
      <c r="A131" t="str">
        <f t="shared" si="1"/>
        <v>1989-1990</v>
      </c>
      <c r="B131">
        <v>2770</v>
      </c>
      <c r="C131">
        <v>2636</v>
      </c>
      <c r="E131">
        <v>1990</v>
      </c>
      <c r="F131">
        <f>LOGEST(B136:B$156)-1</f>
        <v>9.1185892825307313E-3</v>
      </c>
    </row>
    <row r="132" spans="1:6" x14ac:dyDescent="0.2">
      <c r="A132" t="str">
        <f t="shared" si="1"/>
        <v>1990-1991</v>
      </c>
      <c r="B132">
        <v>2813</v>
      </c>
      <c r="C132">
        <v>2672</v>
      </c>
      <c r="D132" t="s">
        <v>126</v>
      </c>
    </row>
    <row r="133" spans="1:6" x14ac:dyDescent="0.2">
      <c r="A133" t="str">
        <f t="shared" si="1"/>
        <v>1991-1992</v>
      </c>
      <c r="B133">
        <v>2746</v>
      </c>
      <c r="C133">
        <v>2545</v>
      </c>
    </row>
    <row r="134" spans="1:6" x14ac:dyDescent="0.2">
      <c r="A134" t="str">
        <f t="shared" si="1"/>
        <v>1992-1993</v>
      </c>
      <c r="B134">
        <v>2755</v>
      </c>
      <c r="C134">
        <v>2555</v>
      </c>
    </row>
    <row r="135" spans="1:6" x14ac:dyDescent="0.2">
      <c r="A135" t="str">
        <f t="shared" si="1"/>
        <v>1993-1994</v>
      </c>
      <c r="B135">
        <v>2713</v>
      </c>
      <c r="C135">
        <v>2568</v>
      </c>
    </row>
    <row r="136" spans="1:6" x14ac:dyDescent="0.2">
      <c r="A136" t="str">
        <f t="shared" ref="A136:A156" si="2">CONCATENATE(ROW()+1858,"-",ROW()+1859)</f>
        <v>1994-1995</v>
      </c>
      <c r="B136">
        <v>2825</v>
      </c>
      <c r="C136">
        <v>2627</v>
      </c>
    </row>
    <row r="137" spans="1:6" x14ac:dyDescent="0.2">
      <c r="A137" t="str">
        <f t="shared" si="2"/>
        <v>1995-1996</v>
      </c>
      <c r="B137">
        <v>2919</v>
      </c>
      <c r="C137">
        <v>2720</v>
      </c>
    </row>
    <row r="138" spans="1:6" x14ac:dyDescent="0.2">
      <c r="A138" t="str">
        <f t="shared" si="2"/>
        <v>1996-1997</v>
      </c>
      <c r="B138">
        <v>2849</v>
      </c>
      <c r="C138">
        <v>2685</v>
      </c>
    </row>
    <row r="139" spans="1:6" x14ac:dyDescent="0.2">
      <c r="A139" t="str">
        <f t="shared" si="2"/>
        <v>1997-1998</v>
      </c>
      <c r="B139">
        <v>2911</v>
      </c>
      <c r="C139">
        <v>2724</v>
      </c>
    </row>
    <row r="140" spans="1:6" x14ac:dyDescent="0.2">
      <c r="A140" t="str">
        <f t="shared" si="2"/>
        <v>1998-1999</v>
      </c>
      <c r="B140">
        <v>2920</v>
      </c>
      <c r="C140">
        <v>2774</v>
      </c>
    </row>
    <row r="141" spans="1:6" x14ac:dyDescent="0.2">
      <c r="A141" t="str">
        <f t="shared" si="2"/>
        <v>1999-2000</v>
      </c>
      <c r="B141">
        <v>2943</v>
      </c>
      <c r="C141">
        <v>2768</v>
      </c>
      <c r="E141">
        <v>2000</v>
      </c>
      <c r="F141">
        <f>LOGEST(B146:B$156)-1</f>
        <v>8.4312776494523956E-3</v>
      </c>
    </row>
    <row r="142" spans="1:6" x14ac:dyDescent="0.2">
      <c r="A142" t="str">
        <f t="shared" si="2"/>
        <v>2000-2001</v>
      </c>
      <c r="B142">
        <v>3015</v>
      </c>
      <c r="C142">
        <v>2800</v>
      </c>
      <c r="D142" t="s">
        <v>127</v>
      </c>
    </row>
    <row r="143" spans="1:6" x14ac:dyDescent="0.2">
      <c r="A143" t="str">
        <f t="shared" si="2"/>
        <v>2001-2002</v>
      </c>
      <c r="B143">
        <v>2999</v>
      </c>
      <c r="C143">
        <v>2869</v>
      </c>
    </row>
    <row r="144" spans="1:6" x14ac:dyDescent="0.2">
      <c r="A144" t="str">
        <f t="shared" si="2"/>
        <v>2002-2003</v>
      </c>
      <c r="B144">
        <v>3035</v>
      </c>
      <c r="C144">
        <v>2865</v>
      </c>
    </row>
    <row r="145" spans="1:6" x14ac:dyDescent="0.2">
      <c r="A145" t="str">
        <f t="shared" si="2"/>
        <v>2003-2004</v>
      </c>
      <c r="B145">
        <v>3068</v>
      </c>
      <c r="C145">
        <v>2927</v>
      </c>
    </row>
    <row r="146" spans="1:6" x14ac:dyDescent="0.2">
      <c r="A146" t="str">
        <f t="shared" si="2"/>
        <v>2004-2005</v>
      </c>
      <c r="B146">
        <v>3112</v>
      </c>
      <c r="C146">
        <v>2959</v>
      </c>
    </row>
    <row r="147" spans="1:6" x14ac:dyDescent="0.2">
      <c r="A147" t="str">
        <f t="shared" si="2"/>
        <v>2005-2006</v>
      </c>
      <c r="B147">
        <v>3141</v>
      </c>
      <c r="C147">
        <v>2980</v>
      </c>
    </row>
    <row r="148" spans="1:6" x14ac:dyDescent="0.2">
      <c r="A148" t="str">
        <f t="shared" si="2"/>
        <v>2006-2007</v>
      </c>
      <c r="B148">
        <v>3203</v>
      </c>
      <c r="C148">
        <v>3043</v>
      </c>
    </row>
    <row r="149" spans="1:6" x14ac:dyDescent="0.2">
      <c r="A149" t="str">
        <f t="shared" si="2"/>
        <v>2007-2008</v>
      </c>
      <c r="B149">
        <v>3226</v>
      </c>
      <c r="C149">
        <v>3067</v>
      </c>
    </row>
    <row r="150" spans="1:6" x14ac:dyDescent="0.2">
      <c r="A150" t="str">
        <f t="shared" si="2"/>
        <v>2008-2009</v>
      </c>
      <c r="B150">
        <v>3238</v>
      </c>
      <c r="C150">
        <v>3059</v>
      </c>
    </row>
    <row r="151" spans="1:6" x14ac:dyDescent="0.2">
      <c r="A151" t="str">
        <f t="shared" si="2"/>
        <v>2009-2010</v>
      </c>
      <c r="B151">
        <v>3230</v>
      </c>
      <c r="C151">
        <v>3063</v>
      </c>
      <c r="D151" t="s">
        <v>128</v>
      </c>
      <c r="E151">
        <v>2010</v>
      </c>
      <c r="F151">
        <f>LOGEST(B152:B$157)-1</f>
        <v>1.4169226002709756E-2</v>
      </c>
    </row>
    <row r="152" spans="1:6" x14ac:dyDescent="0.2">
      <c r="A152" t="str">
        <f t="shared" si="2"/>
        <v>2010-2011</v>
      </c>
      <c r="B152">
        <v>3202</v>
      </c>
      <c r="C152">
        <v>3050</v>
      </c>
    </row>
    <row r="153" spans="1:6" x14ac:dyDescent="0.2">
      <c r="A153" t="str">
        <f t="shared" si="2"/>
        <v>2011-2012</v>
      </c>
      <c r="B153">
        <v>3249</v>
      </c>
      <c r="C153">
        <v>3083</v>
      </c>
    </row>
    <row r="154" spans="1:6" x14ac:dyDescent="0.2">
      <c r="A154" t="str">
        <f t="shared" si="2"/>
        <v>2012-2013</v>
      </c>
      <c r="B154">
        <v>3343</v>
      </c>
      <c r="C154">
        <v>3207</v>
      </c>
    </row>
    <row r="155" spans="1:6" x14ac:dyDescent="0.2">
      <c r="A155" t="str">
        <f t="shared" si="2"/>
        <v>2013-2014</v>
      </c>
      <c r="B155">
        <v>3388</v>
      </c>
      <c r="C155">
        <v>3235</v>
      </c>
    </row>
    <row r="156" spans="1:6" x14ac:dyDescent="0.2">
      <c r="A156" t="str">
        <f t="shared" si="2"/>
        <v>2014-2015</v>
      </c>
      <c r="B156">
        <v>3432</v>
      </c>
      <c r="C156">
        <v>3231</v>
      </c>
    </row>
    <row r="157" spans="1:6" x14ac:dyDescent="0.2">
      <c r="A157" t="s">
        <v>131</v>
      </c>
      <c r="B157">
        <v>3410</v>
      </c>
      <c r="C157">
        <v>3234</v>
      </c>
    </row>
    <row r="158" spans="1:6" x14ac:dyDescent="0.2">
      <c r="A158" t="s">
        <v>132</v>
      </c>
      <c r="B158">
        <v>3234</v>
      </c>
      <c r="C158">
        <v>3034</v>
      </c>
    </row>
    <row r="159" spans="1:6" x14ac:dyDescent="0.2">
      <c r="A159" t="s">
        <v>134</v>
      </c>
      <c r="B159">
        <v>3150</v>
      </c>
      <c r="C159">
        <v>2980</v>
      </c>
    </row>
    <row r="160" spans="1:6" x14ac:dyDescent="0.2">
      <c r="A160" t="s">
        <v>135</v>
      </c>
    </row>
    <row r="161" spans="1:4" x14ac:dyDescent="0.2">
      <c r="A161" t="s">
        <v>136</v>
      </c>
      <c r="D161" t="s">
        <v>137</v>
      </c>
    </row>
  </sheetData>
  <printOptions horizontalCentered="1"/>
  <pageMargins left="0.7" right="0.7" top="0.75" bottom="0.75" header="0.3" footer="0.3"/>
  <pageSetup scale="5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view="pageLayout" topLeftCell="A4" zoomScaleNormal="100" workbookViewId="0">
      <selection activeCell="K40" sqref="K40:K43"/>
    </sheetView>
  </sheetViews>
  <sheetFormatPr defaultRowHeight="12.75" x14ac:dyDescent="0.2"/>
  <cols>
    <col min="3" max="3" width="5.5703125" customWidth="1"/>
    <col min="6" max="6" width="5" customWidth="1"/>
    <col min="10" max="10" width="5.42578125" customWidth="1"/>
  </cols>
  <sheetData>
    <row r="1" spans="1:13" x14ac:dyDescent="0.2">
      <c r="A1" s="4" t="s">
        <v>0</v>
      </c>
      <c r="B1" s="4" t="s">
        <v>1</v>
      </c>
      <c r="C1" s="2"/>
      <c r="D1" s="4" t="s">
        <v>0</v>
      </c>
      <c r="E1" s="4" t="s">
        <v>1</v>
      </c>
      <c r="F1" s="2"/>
      <c r="G1" s="4" t="s">
        <v>0</v>
      </c>
      <c r="H1" s="4" t="s">
        <v>109</v>
      </c>
      <c r="I1" s="4" t="s">
        <v>110</v>
      </c>
      <c r="J1" s="2"/>
      <c r="K1" s="4" t="s">
        <v>0</v>
      </c>
      <c r="L1" s="4" t="s">
        <v>109</v>
      </c>
      <c r="M1" s="4" t="s">
        <v>110</v>
      </c>
    </row>
    <row r="2" spans="1:13" x14ac:dyDescent="0.2">
      <c r="A2" s="5" t="str">
        <f>CONCATENATE(ROW()+1863,"-",ROW()+1864)</f>
        <v>1865-1866</v>
      </c>
      <c r="B2" s="5">
        <v>24</v>
      </c>
      <c r="C2" s="3"/>
      <c r="D2" s="5" t="s">
        <v>2</v>
      </c>
      <c r="E2" s="5">
        <v>128</v>
      </c>
      <c r="F2" s="3"/>
      <c r="G2" s="5" t="s">
        <v>43</v>
      </c>
      <c r="H2" s="5">
        <v>1177</v>
      </c>
      <c r="I2" s="5">
        <v>1155</v>
      </c>
      <c r="J2" s="3"/>
      <c r="K2" s="5" t="s">
        <v>84</v>
      </c>
      <c r="L2" s="5">
        <v>2770</v>
      </c>
      <c r="M2" s="5">
        <v>2636</v>
      </c>
    </row>
    <row r="3" spans="1:13" x14ac:dyDescent="0.2">
      <c r="A3" s="5" t="str">
        <f t="shared" ref="A3:A43" si="0">CONCATENATE(ROW()+1863,"-",ROW()+1864)</f>
        <v>1866-1867</v>
      </c>
      <c r="B3" s="5">
        <v>19</v>
      </c>
      <c r="C3" s="3"/>
      <c r="D3" s="5" t="s">
        <v>3</v>
      </c>
      <c r="E3" s="5">
        <v>137</v>
      </c>
      <c r="F3" s="3"/>
      <c r="G3" s="5" t="s">
        <v>44</v>
      </c>
      <c r="H3" s="5">
        <v>1077</v>
      </c>
      <c r="I3" s="5">
        <v>1124</v>
      </c>
      <c r="J3" s="3"/>
      <c r="K3" s="5" t="s">
        <v>85</v>
      </c>
      <c r="L3" s="5">
        <v>2813</v>
      </c>
      <c r="M3" s="5">
        <v>2672</v>
      </c>
    </row>
    <row r="4" spans="1:13" x14ac:dyDescent="0.2">
      <c r="A4" s="5" t="str">
        <f t="shared" si="0"/>
        <v>1867-1868</v>
      </c>
      <c r="B4" s="5">
        <v>21</v>
      </c>
      <c r="C4" s="3"/>
      <c r="D4" s="5" t="s">
        <v>4</v>
      </c>
      <c r="E4" s="5">
        <v>149</v>
      </c>
      <c r="F4" s="3"/>
      <c r="G4" s="5" t="s">
        <v>45</v>
      </c>
      <c r="H4" s="5">
        <v>911</v>
      </c>
      <c r="I4" s="5">
        <v>812</v>
      </c>
      <c r="J4" s="3"/>
      <c r="K4" s="5" t="s">
        <v>86</v>
      </c>
      <c r="L4" s="5">
        <v>2746</v>
      </c>
      <c r="M4" s="5">
        <v>2545</v>
      </c>
    </row>
    <row r="5" spans="1:13" x14ac:dyDescent="0.2">
      <c r="A5" s="5" t="str">
        <f t="shared" si="0"/>
        <v>1868-1869</v>
      </c>
      <c r="B5" s="5">
        <v>20</v>
      </c>
      <c r="C5" s="3"/>
      <c r="D5" s="5" t="s">
        <v>5</v>
      </c>
      <c r="E5" s="5">
        <v>164</v>
      </c>
      <c r="F5" s="3"/>
      <c r="G5" s="5" t="s">
        <v>46</v>
      </c>
      <c r="H5" s="5">
        <v>886</v>
      </c>
      <c r="I5" s="5">
        <v>981</v>
      </c>
      <c r="J5" s="3"/>
      <c r="K5" s="5" t="s">
        <v>87</v>
      </c>
      <c r="L5" s="5">
        <v>2755</v>
      </c>
      <c r="M5" s="5">
        <v>2555</v>
      </c>
    </row>
    <row r="6" spans="1:13" x14ac:dyDescent="0.2">
      <c r="A6" s="5" t="str">
        <f t="shared" si="0"/>
        <v>1869-1870</v>
      </c>
      <c r="B6" s="5">
        <v>21</v>
      </c>
      <c r="C6" s="3"/>
      <c r="D6" s="5" t="s">
        <v>6</v>
      </c>
      <c r="E6" s="5">
        <v>187</v>
      </c>
      <c r="F6" s="3"/>
      <c r="G6" s="5" t="s">
        <v>47</v>
      </c>
      <c r="H6" s="5">
        <v>877</v>
      </c>
      <c r="I6" s="5">
        <v>815</v>
      </c>
      <c r="J6" s="3"/>
      <c r="K6" s="5" t="s">
        <v>88</v>
      </c>
      <c r="L6" s="5">
        <v>2713</v>
      </c>
      <c r="M6" s="5">
        <v>2568</v>
      </c>
    </row>
    <row r="7" spans="1:13" x14ac:dyDescent="0.2">
      <c r="A7" s="5" t="str">
        <f t="shared" si="0"/>
        <v>1870-1871</v>
      </c>
      <c r="B7" s="5">
        <v>20</v>
      </c>
      <c r="C7" s="3"/>
      <c r="D7" s="5" t="s">
        <v>7</v>
      </c>
      <c r="E7" s="5">
        <v>217</v>
      </c>
      <c r="F7" s="3"/>
      <c r="G7" s="5" t="s">
        <v>48</v>
      </c>
      <c r="H7" s="5">
        <v>849</v>
      </c>
      <c r="I7" s="5">
        <v>787</v>
      </c>
      <c r="J7" s="3"/>
      <c r="K7" s="5" t="s">
        <v>89</v>
      </c>
      <c r="L7" s="5">
        <v>2825</v>
      </c>
      <c r="M7" s="5">
        <v>2627</v>
      </c>
    </row>
    <row r="8" spans="1:13" x14ac:dyDescent="0.2">
      <c r="A8" s="5" t="str">
        <f t="shared" si="0"/>
        <v>1871-1872</v>
      </c>
      <c r="B8" s="5">
        <v>21</v>
      </c>
      <c r="C8" s="3"/>
      <c r="D8" s="5" t="s">
        <v>8</v>
      </c>
      <c r="E8" s="5">
        <v>252</v>
      </c>
      <c r="F8" s="3"/>
      <c r="G8" s="5" t="s">
        <v>49</v>
      </c>
      <c r="H8" s="5">
        <v>878</v>
      </c>
      <c r="I8" s="5">
        <v>954</v>
      </c>
      <c r="J8" s="3"/>
      <c r="K8" s="5" t="s">
        <v>90</v>
      </c>
      <c r="L8" s="5">
        <v>2919</v>
      </c>
      <c r="M8" s="5">
        <v>2720</v>
      </c>
    </row>
    <row r="9" spans="1:13" x14ac:dyDescent="0.2">
      <c r="A9" s="5" t="str">
        <f t="shared" si="0"/>
        <v>1872-1873</v>
      </c>
      <c r="B9" s="5">
        <v>26</v>
      </c>
      <c r="C9" s="3"/>
      <c r="D9" s="5" t="s">
        <v>9</v>
      </c>
      <c r="E9" s="5">
        <v>283</v>
      </c>
      <c r="F9" s="3"/>
      <c r="G9" s="5" t="s">
        <v>50</v>
      </c>
      <c r="H9" s="5">
        <v>943</v>
      </c>
      <c r="I9" s="5">
        <v>934</v>
      </c>
      <c r="J9" s="3"/>
      <c r="K9" s="5" t="s">
        <v>91</v>
      </c>
      <c r="L9" s="5">
        <v>2849</v>
      </c>
      <c r="M9" s="5">
        <v>2685</v>
      </c>
    </row>
    <row r="10" spans="1:13" x14ac:dyDescent="0.2">
      <c r="A10" s="5" t="str">
        <f t="shared" si="0"/>
        <v>1873-1874</v>
      </c>
      <c r="B10" s="5">
        <v>30</v>
      </c>
      <c r="C10" s="3"/>
      <c r="D10" s="5" t="s">
        <v>10</v>
      </c>
      <c r="E10" s="5">
        <v>298</v>
      </c>
      <c r="F10" s="3"/>
      <c r="G10" s="5" t="s">
        <v>51</v>
      </c>
      <c r="H10" s="5">
        <v>1035</v>
      </c>
      <c r="I10" s="5">
        <v>992</v>
      </c>
      <c r="J10" s="3"/>
      <c r="K10" s="5" t="s">
        <v>92</v>
      </c>
      <c r="L10" s="5">
        <v>2911</v>
      </c>
      <c r="M10" s="5">
        <v>2724</v>
      </c>
    </row>
    <row r="11" spans="1:13" x14ac:dyDescent="0.2">
      <c r="A11" s="5" t="str">
        <f t="shared" si="0"/>
        <v>1874-1875</v>
      </c>
      <c r="B11" s="5">
        <v>29</v>
      </c>
      <c r="C11" s="3"/>
      <c r="D11" s="5" t="s">
        <v>11</v>
      </c>
      <c r="E11" s="5">
        <v>301</v>
      </c>
      <c r="F11" s="3"/>
      <c r="G11" s="5" t="s">
        <v>52</v>
      </c>
      <c r="H11" s="5">
        <v>1118</v>
      </c>
      <c r="I11" s="5">
        <v>1076</v>
      </c>
      <c r="J11" s="3"/>
      <c r="K11" s="5" t="s">
        <v>93</v>
      </c>
      <c r="L11" s="5">
        <v>2920</v>
      </c>
      <c r="M11" s="5">
        <v>2774</v>
      </c>
    </row>
    <row r="12" spans="1:13" x14ac:dyDescent="0.2">
      <c r="A12" s="5" t="str">
        <f t="shared" si="0"/>
        <v>1875-1876</v>
      </c>
      <c r="B12" s="5">
        <v>25</v>
      </c>
      <c r="C12" s="3"/>
      <c r="D12" s="5" t="s">
        <v>12</v>
      </c>
      <c r="E12" s="5">
        <v>242</v>
      </c>
      <c r="F12" s="3"/>
      <c r="G12" s="5" t="s">
        <v>53</v>
      </c>
      <c r="H12" s="5">
        <v>1207</v>
      </c>
      <c r="I12" s="5">
        <v>1178</v>
      </c>
      <c r="J12" s="3"/>
      <c r="K12" s="5" t="s">
        <v>94</v>
      </c>
      <c r="L12" s="5">
        <v>2943</v>
      </c>
      <c r="M12" s="5">
        <v>2768</v>
      </c>
    </row>
    <row r="13" spans="1:13" x14ac:dyDescent="0.2">
      <c r="A13" s="5" t="str">
        <f t="shared" si="0"/>
        <v>1876-1877</v>
      </c>
      <c r="B13" s="5">
        <v>27</v>
      </c>
      <c r="C13" s="3"/>
      <c r="D13" s="5" t="s">
        <v>13</v>
      </c>
      <c r="E13" s="5">
        <v>260</v>
      </c>
      <c r="F13" s="3"/>
      <c r="G13" s="5" t="s">
        <v>54</v>
      </c>
      <c r="H13" s="5">
        <v>1384</v>
      </c>
      <c r="I13" s="5">
        <v>1326</v>
      </c>
      <c r="J13" s="3"/>
      <c r="K13" s="5" t="s">
        <v>95</v>
      </c>
      <c r="L13" s="5">
        <v>3015</v>
      </c>
      <c r="M13" s="5">
        <v>2800</v>
      </c>
    </row>
    <row r="14" spans="1:13" x14ac:dyDescent="0.2">
      <c r="A14" s="5" t="str">
        <f t="shared" si="0"/>
        <v>1877-1878</v>
      </c>
      <c r="B14" s="5">
        <v>36</v>
      </c>
      <c r="C14" s="3"/>
      <c r="D14" s="5" t="s">
        <v>14</v>
      </c>
      <c r="E14" s="5">
        <v>308</v>
      </c>
      <c r="F14" s="3"/>
      <c r="G14" s="5" t="s">
        <v>55</v>
      </c>
      <c r="H14" s="5">
        <v>1546</v>
      </c>
      <c r="I14" s="5">
        <v>1490</v>
      </c>
      <c r="J14" s="3"/>
      <c r="K14" s="5" t="s">
        <v>96</v>
      </c>
      <c r="L14" s="5">
        <v>2999</v>
      </c>
      <c r="M14" s="5">
        <v>2869</v>
      </c>
    </row>
    <row r="15" spans="1:13" x14ac:dyDescent="0.2">
      <c r="A15" s="5" t="str">
        <f t="shared" si="0"/>
        <v>1878-1879</v>
      </c>
      <c r="B15" s="5">
        <v>37</v>
      </c>
      <c r="C15" s="3"/>
      <c r="D15" s="5" t="s">
        <v>15</v>
      </c>
      <c r="E15" s="5">
        <v>316</v>
      </c>
      <c r="F15" s="3"/>
      <c r="G15" s="5" t="s">
        <v>56</v>
      </c>
      <c r="H15" s="5">
        <v>1553</v>
      </c>
      <c r="I15" s="5">
        <v>1460</v>
      </c>
      <c r="J15" s="3"/>
      <c r="K15" s="5" t="s">
        <v>97</v>
      </c>
      <c r="L15" s="5">
        <v>3035</v>
      </c>
      <c r="M15" s="5">
        <v>2865</v>
      </c>
    </row>
    <row r="16" spans="1:13" x14ac:dyDescent="0.2">
      <c r="A16" s="5" t="str">
        <f t="shared" si="0"/>
        <v>1879-1880</v>
      </c>
      <c r="B16" s="5">
        <v>32</v>
      </c>
      <c r="C16" s="3"/>
      <c r="D16" s="5" t="s">
        <v>16</v>
      </c>
      <c r="E16" s="5">
        <v>402</v>
      </c>
      <c r="F16" s="3"/>
      <c r="G16" s="5" t="s">
        <v>57</v>
      </c>
      <c r="H16" s="5">
        <v>1561</v>
      </c>
      <c r="I16" s="5">
        <v>1515</v>
      </c>
      <c r="J16" s="3"/>
      <c r="K16" s="5" t="s">
        <v>98</v>
      </c>
      <c r="L16" s="5">
        <v>3068</v>
      </c>
      <c r="M16" s="5">
        <v>2927</v>
      </c>
    </row>
    <row r="17" spans="1:13" x14ac:dyDescent="0.2">
      <c r="A17" s="5" t="str">
        <f t="shared" si="0"/>
        <v>1880-1881</v>
      </c>
      <c r="B17" s="5">
        <v>41</v>
      </c>
      <c r="C17" s="3"/>
      <c r="D17" s="5" t="s">
        <v>17</v>
      </c>
      <c r="E17" s="5">
        <v>423</v>
      </c>
      <c r="F17" s="3"/>
      <c r="G17" s="5" t="s">
        <v>58</v>
      </c>
      <c r="H17" s="5">
        <v>1571</v>
      </c>
      <c r="I17" s="5">
        <v>1518</v>
      </c>
      <c r="J17" s="3"/>
      <c r="K17" s="5" t="s">
        <v>99</v>
      </c>
      <c r="L17" s="5">
        <v>3112</v>
      </c>
      <c r="M17" s="5">
        <v>2959</v>
      </c>
    </row>
    <row r="18" spans="1:13" x14ac:dyDescent="0.2">
      <c r="A18" s="5" t="str">
        <f t="shared" si="0"/>
        <v>1881-1882</v>
      </c>
      <c r="B18" s="5">
        <v>27</v>
      </c>
      <c r="C18" s="3"/>
      <c r="D18" s="5" t="s">
        <v>18</v>
      </c>
      <c r="E18" s="5">
        <v>543</v>
      </c>
      <c r="F18" s="3"/>
      <c r="G18" s="5" t="s">
        <v>59</v>
      </c>
      <c r="H18" s="5">
        <v>1558</v>
      </c>
      <c r="I18" s="5">
        <v>1498</v>
      </c>
      <c r="J18" s="3"/>
      <c r="K18" s="5" t="s">
        <v>100</v>
      </c>
      <c r="L18" s="5">
        <v>3141</v>
      </c>
      <c r="M18" s="5">
        <v>2980</v>
      </c>
    </row>
    <row r="19" spans="1:13" x14ac:dyDescent="0.2">
      <c r="A19" s="5" t="str">
        <f t="shared" si="0"/>
        <v>1882-1883</v>
      </c>
      <c r="B19" s="5">
        <v>21</v>
      </c>
      <c r="C19" s="3"/>
      <c r="D19" s="5" t="s">
        <v>19</v>
      </c>
      <c r="E19" s="5">
        <v>554</v>
      </c>
      <c r="F19" s="3"/>
      <c r="G19" s="5" t="s">
        <v>60</v>
      </c>
      <c r="H19" s="5">
        <v>1706</v>
      </c>
      <c r="I19" s="5">
        <v>1665</v>
      </c>
      <c r="J19" s="3"/>
      <c r="K19" s="5" t="s">
        <v>101</v>
      </c>
      <c r="L19" s="5">
        <v>3203</v>
      </c>
      <c r="M19" s="5">
        <v>3043</v>
      </c>
    </row>
    <row r="20" spans="1:13" x14ac:dyDescent="0.2">
      <c r="A20" s="5" t="str">
        <f t="shared" si="0"/>
        <v>1883-1884</v>
      </c>
      <c r="B20" s="5">
        <v>24</v>
      </c>
      <c r="C20" s="3"/>
      <c r="D20" s="5" t="s">
        <v>20</v>
      </c>
      <c r="E20" s="5">
        <v>608</v>
      </c>
      <c r="F20" s="3"/>
      <c r="G20" s="5" t="s">
        <v>61</v>
      </c>
      <c r="H20" s="5">
        <v>1818</v>
      </c>
      <c r="I20" s="5">
        <v>1738</v>
      </c>
      <c r="J20" s="3"/>
      <c r="K20" s="5" t="s">
        <v>102</v>
      </c>
      <c r="L20" s="5">
        <v>3226</v>
      </c>
      <c r="M20" s="5">
        <v>3067</v>
      </c>
    </row>
    <row r="21" spans="1:13" x14ac:dyDescent="0.2">
      <c r="A21" s="5" t="str">
        <f t="shared" si="0"/>
        <v>1884-1885</v>
      </c>
      <c r="B21" s="5">
        <v>31</v>
      </c>
      <c r="C21" s="3"/>
      <c r="D21" s="5" t="s">
        <v>21</v>
      </c>
      <c r="E21" s="5">
        <v>612</v>
      </c>
      <c r="F21" s="3"/>
      <c r="G21" s="5" t="s">
        <v>62</v>
      </c>
      <c r="H21" s="5">
        <v>1839</v>
      </c>
      <c r="I21" s="5">
        <v>1788</v>
      </c>
      <c r="J21" s="3"/>
      <c r="K21" s="5" t="s">
        <v>103</v>
      </c>
      <c r="L21" s="5">
        <v>3238</v>
      </c>
      <c r="M21" s="5">
        <v>3059</v>
      </c>
    </row>
    <row r="22" spans="1:13" x14ac:dyDescent="0.2">
      <c r="A22" s="5" t="str">
        <f t="shared" si="0"/>
        <v>1885-1886</v>
      </c>
      <c r="B22" s="5">
        <v>31</v>
      </c>
      <c r="C22" s="3"/>
      <c r="D22" s="5" t="s">
        <v>22</v>
      </c>
      <c r="E22" s="5">
        <v>621</v>
      </c>
      <c r="F22" s="3"/>
      <c r="G22" s="5" t="s">
        <v>63</v>
      </c>
      <c r="H22" s="5">
        <v>1980</v>
      </c>
      <c r="I22" s="5">
        <v>1883</v>
      </c>
      <c r="J22" s="3"/>
      <c r="K22" s="5" t="s">
        <v>104</v>
      </c>
      <c r="L22" s="5">
        <v>3230</v>
      </c>
      <c r="M22" s="5">
        <v>3063</v>
      </c>
    </row>
    <row r="23" spans="1:13" x14ac:dyDescent="0.2">
      <c r="A23" s="5" t="str">
        <f t="shared" si="0"/>
        <v>1886-1887</v>
      </c>
      <c r="B23" s="5">
        <v>33</v>
      </c>
      <c r="C23" s="3"/>
      <c r="D23" s="5" t="s">
        <v>23</v>
      </c>
      <c r="E23" s="5">
        <v>578</v>
      </c>
      <c r="F23" s="3"/>
      <c r="G23" s="5" t="s">
        <v>64</v>
      </c>
      <c r="H23" s="5">
        <v>2033</v>
      </c>
      <c r="I23" s="5">
        <v>1978</v>
      </c>
      <c r="J23" s="3"/>
      <c r="K23" s="5" t="s">
        <v>105</v>
      </c>
      <c r="L23" s="5">
        <v>3202</v>
      </c>
      <c r="M23" s="5">
        <v>3050</v>
      </c>
    </row>
    <row r="24" spans="1:13" x14ac:dyDescent="0.2">
      <c r="A24" s="5" t="str">
        <f t="shared" si="0"/>
        <v>1887-1888</v>
      </c>
      <c r="B24" s="5">
        <v>37</v>
      </c>
      <c r="C24" s="3"/>
      <c r="D24" s="5" t="s">
        <v>24</v>
      </c>
      <c r="E24" s="5">
        <v>501</v>
      </c>
      <c r="F24" s="3"/>
      <c r="G24" s="5" t="s">
        <v>65</v>
      </c>
      <c r="H24" s="5">
        <v>2071</v>
      </c>
      <c r="I24" s="5">
        <v>1981</v>
      </c>
      <c r="J24" s="3"/>
      <c r="K24" s="5" t="s">
        <v>106</v>
      </c>
      <c r="L24" s="5">
        <v>3249</v>
      </c>
      <c r="M24" s="5">
        <v>3083</v>
      </c>
    </row>
    <row r="25" spans="1:13" x14ac:dyDescent="0.2">
      <c r="A25" s="5" t="str">
        <f t="shared" si="0"/>
        <v>1888-1889</v>
      </c>
      <c r="B25" s="5">
        <v>39</v>
      </c>
      <c r="C25" s="3"/>
      <c r="D25" s="5" t="s">
        <v>25</v>
      </c>
      <c r="E25" s="5">
        <v>509</v>
      </c>
      <c r="F25" s="3"/>
      <c r="G25" s="5" t="s">
        <v>66</v>
      </c>
      <c r="H25" s="5">
        <v>2101</v>
      </c>
      <c r="I25" s="5">
        <v>2029</v>
      </c>
      <c r="J25" s="3"/>
      <c r="K25" s="5" t="s">
        <v>107</v>
      </c>
      <c r="L25" s="5">
        <v>3343</v>
      </c>
      <c r="M25" s="5">
        <v>3207</v>
      </c>
    </row>
    <row r="26" spans="1:13" x14ac:dyDescent="0.2">
      <c r="A26" s="5" t="str">
        <f t="shared" si="0"/>
        <v>1889-1890</v>
      </c>
      <c r="B26" s="5">
        <v>47</v>
      </c>
      <c r="C26" s="3"/>
      <c r="D26" s="5" t="s">
        <v>26</v>
      </c>
      <c r="E26" s="5">
        <v>540</v>
      </c>
      <c r="F26" s="3"/>
      <c r="G26" s="5" t="s">
        <v>67</v>
      </c>
      <c r="H26" s="5">
        <v>2124</v>
      </c>
      <c r="I26" s="5">
        <v>2082</v>
      </c>
      <c r="J26" s="3"/>
      <c r="K26" s="5" t="s">
        <v>108</v>
      </c>
      <c r="L26" s="5">
        <v>3388</v>
      </c>
      <c r="M26" s="5">
        <v>3235</v>
      </c>
    </row>
    <row r="27" spans="1:13" x14ac:dyDescent="0.2">
      <c r="A27" s="5" t="str">
        <f t="shared" si="0"/>
        <v>1890-1891</v>
      </c>
      <c r="B27" s="5">
        <v>44</v>
      </c>
      <c r="C27" s="3"/>
      <c r="D27" s="5" t="s">
        <v>27</v>
      </c>
      <c r="E27" s="5">
        <v>490</v>
      </c>
      <c r="F27" s="3"/>
      <c r="G27" s="5" t="s">
        <v>68</v>
      </c>
      <c r="H27" s="5">
        <v>2105</v>
      </c>
      <c r="I27" s="5">
        <v>2022</v>
      </c>
      <c r="J27" s="3"/>
      <c r="K27" s="5" t="s">
        <v>111</v>
      </c>
      <c r="L27" s="5">
        <v>3432</v>
      </c>
      <c r="M27" s="5">
        <v>3231</v>
      </c>
    </row>
    <row r="28" spans="1:13" x14ac:dyDescent="0.2">
      <c r="A28" s="5" t="str">
        <f t="shared" si="0"/>
        <v>1891-1892</v>
      </c>
      <c r="B28" s="5">
        <v>53</v>
      </c>
      <c r="C28" s="3"/>
      <c r="D28" s="5" t="s">
        <v>28</v>
      </c>
      <c r="E28" s="5">
        <v>491</v>
      </c>
      <c r="F28" s="3"/>
      <c r="G28" s="5" t="s">
        <v>69</v>
      </c>
      <c r="H28" s="5">
        <v>2198</v>
      </c>
      <c r="I28" s="5">
        <v>2114</v>
      </c>
      <c r="J28" s="3"/>
      <c r="K28" s="5" t="s">
        <v>131</v>
      </c>
      <c r="L28" s="5">
        <v>3410</v>
      </c>
      <c r="M28" s="5">
        <v>3234</v>
      </c>
    </row>
    <row r="29" spans="1:13" x14ac:dyDescent="0.2">
      <c r="A29" s="5" t="str">
        <f t="shared" si="0"/>
        <v>1892-1893</v>
      </c>
      <c r="B29" s="5">
        <v>57</v>
      </c>
      <c r="C29" s="3"/>
      <c r="D29" s="5" t="s">
        <v>29</v>
      </c>
      <c r="E29" s="5">
        <v>541</v>
      </c>
      <c r="F29" s="3"/>
      <c r="G29" s="5" t="s">
        <v>70</v>
      </c>
      <c r="H29" s="5">
        <v>2275</v>
      </c>
      <c r="I29" s="5">
        <v>2251</v>
      </c>
      <c r="J29" s="3"/>
      <c r="K29" s="5" t="s">
        <v>132</v>
      </c>
      <c r="L29" s="5">
        <v>3234</v>
      </c>
      <c r="M29" s="5">
        <v>3034</v>
      </c>
    </row>
    <row r="30" spans="1:13" x14ac:dyDescent="0.2">
      <c r="A30" s="5" t="str">
        <f t="shared" si="0"/>
        <v>1893-1894</v>
      </c>
      <c r="B30" s="5">
        <v>56</v>
      </c>
      <c r="C30" s="3"/>
      <c r="D30" s="5" t="s">
        <v>30</v>
      </c>
      <c r="E30" s="5">
        <v>577</v>
      </c>
      <c r="F30" s="3"/>
      <c r="G30" s="5" t="s">
        <v>71</v>
      </c>
      <c r="H30" s="5">
        <v>2290</v>
      </c>
      <c r="I30" s="5">
        <v>2161</v>
      </c>
      <c r="J30" s="3"/>
      <c r="K30" s="5" t="s">
        <v>134</v>
      </c>
      <c r="L30" s="5">
        <v>3150</v>
      </c>
      <c r="M30" s="5">
        <v>2980</v>
      </c>
    </row>
    <row r="31" spans="1:13" x14ac:dyDescent="0.2">
      <c r="A31" s="5" t="str">
        <f t="shared" si="0"/>
        <v>1894-1895</v>
      </c>
      <c r="B31" s="5">
        <v>69</v>
      </c>
      <c r="C31" s="3"/>
      <c r="D31" s="5" t="s">
        <v>31</v>
      </c>
      <c r="E31" s="5">
        <v>568</v>
      </c>
      <c r="F31" s="3"/>
      <c r="G31" s="5" t="s">
        <v>72</v>
      </c>
      <c r="H31" s="5">
        <v>2330</v>
      </c>
      <c r="I31" s="5">
        <v>2191</v>
      </c>
      <c r="J31" s="3"/>
      <c r="K31" s="3"/>
      <c r="L31" s="3"/>
      <c r="M31" s="3"/>
    </row>
    <row r="32" spans="1:13" x14ac:dyDescent="0.2">
      <c r="A32" s="5" t="str">
        <f t="shared" si="0"/>
        <v>1895-1896</v>
      </c>
      <c r="B32" s="5">
        <v>79</v>
      </c>
      <c r="C32" s="3"/>
      <c r="D32" s="5" t="s">
        <v>32</v>
      </c>
      <c r="E32" s="5">
        <v>547</v>
      </c>
      <c r="F32" s="3"/>
      <c r="G32" s="5" t="s">
        <v>73</v>
      </c>
      <c r="H32" s="5">
        <v>2371</v>
      </c>
      <c r="I32" s="5">
        <v>2225</v>
      </c>
      <c r="J32" s="3"/>
      <c r="K32" s="3"/>
      <c r="L32" s="3"/>
      <c r="M32" s="3"/>
    </row>
    <row r="33" spans="1:13" x14ac:dyDescent="0.2">
      <c r="A33" s="5" t="str">
        <f t="shared" si="0"/>
        <v>1896-1897</v>
      </c>
      <c r="B33" s="5">
        <v>88</v>
      </c>
      <c r="C33" s="3"/>
      <c r="D33" s="5" t="s">
        <v>33</v>
      </c>
      <c r="E33" s="5">
        <v>532</v>
      </c>
      <c r="F33" s="3"/>
      <c r="G33" s="5" t="s">
        <v>74</v>
      </c>
      <c r="H33" s="5">
        <v>2355</v>
      </c>
      <c r="I33" s="5">
        <v>2300</v>
      </c>
      <c r="J33" s="3"/>
      <c r="K33" s="3"/>
      <c r="L33" s="3"/>
      <c r="M33" s="3"/>
    </row>
    <row r="34" spans="1:13" x14ac:dyDescent="0.2">
      <c r="A34" s="5" t="str">
        <f t="shared" si="0"/>
        <v>1897-1898</v>
      </c>
      <c r="B34" s="5">
        <v>98</v>
      </c>
      <c r="C34" s="3"/>
      <c r="D34" s="5" t="s">
        <v>34</v>
      </c>
      <c r="E34" s="5">
        <v>570</v>
      </c>
      <c r="F34" s="3"/>
      <c r="G34" s="5" t="s">
        <v>75</v>
      </c>
      <c r="H34" s="5">
        <v>2464</v>
      </c>
      <c r="I34" s="5">
        <v>2350</v>
      </c>
      <c r="J34" s="3"/>
      <c r="K34" s="3"/>
      <c r="L34" s="3"/>
      <c r="M34" s="3"/>
    </row>
    <row r="35" spans="1:13" x14ac:dyDescent="0.2">
      <c r="A35" s="5" t="str">
        <f t="shared" si="0"/>
        <v>1898-1899</v>
      </c>
      <c r="B35" s="5">
        <v>87</v>
      </c>
      <c r="C35" s="3"/>
      <c r="D35" s="5" t="s">
        <v>35</v>
      </c>
      <c r="E35" s="5">
        <v>549</v>
      </c>
      <c r="F35" s="3"/>
      <c r="G35" s="5" t="s">
        <v>76</v>
      </c>
      <c r="H35" s="5">
        <v>2458</v>
      </c>
      <c r="I35" s="5">
        <v>2362</v>
      </c>
      <c r="J35" s="3"/>
      <c r="K35" s="3"/>
      <c r="L35" s="3"/>
      <c r="M35" s="3"/>
    </row>
    <row r="36" spans="1:13" x14ac:dyDescent="0.2">
      <c r="A36" s="5" t="str">
        <f t="shared" si="0"/>
        <v>1899-1900</v>
      </c>
      <c r="B36" s="5">
        <v>81</v>
      </c>
      <c r="C36" s="3"/>
      <c r="D36" s="5" t="s">
        <v>36</v>
      </c>
      <c r="E36" s="5">
        <v>555</v>
      </c>
      <c r="F36" s="3"/>
      <c r="G36" s="5" t="s">
        <v>77</v>
      </c>
      <c r="H36" s="5">
        <v>2530</v>
      </c>
      <c r="I36" s="5">
        <v>2450</v>
      </c>
      <c r="J36" s="3"/>
      <c r="K36" s="3"/>
      <c r="L36" s="3"/>
      <c r="M36" s="3"/>
    </row>
    <row r="37" spans="1:13" x14ac:dyDescent="0.2">
      <c r="A37" s="5" t="str">
        <f t="shared" si="0"/>
        <v>1900-1901</v>
      </c>
      <c r="B37" s="5">
        <v>66</v>
      </c>
      <c r="C37" s="3"/>
      <c r="D37" s="5" t="s">
        <v>37</v>
      </c>
      <c r="E37" s="5">
        <v>529</v>
      </c>
      <c r="F37" s="3"/>
      <c r="G37" s="5" t="s">
        <v>78</v>
      </c>
      <c r="H37" s="5">
        <v>2519</v>
      </c>
      <c r="I37" s="5">
        <v>2382</v>
      </c>
      <c r="J37" s="3"/>
      <c r="K37" s="3"/>
      <c r="L37" s="3"/>
      <c r="M37" s="3"/>
    </row>
    <row r="38" spans="1:13" x14ac:dyDescent="0.2">
      <c r="A38" s="5" t="str">
        <f t="shared" si="0"/>
        <v>1901-1902</v>
      </c>
      <c r="B38" s="5">
        <v>69</v>
      </c>
      <c r="C38" s="3"/>
      <c r="D38" s="5" t="s">
        <v>38</v>
      </c>
      <c r="E38" s="5">
        <v>576</v>
      </c>
      <c r="F38" s="3"/>
      <c r="G38" s="5" t="s">
        <v>79</v>
      </c>
      <c r="H38" s="5">
        <v>2550</v>
      </c>
      <c r="I38" s="5">
        <v>2434</v>
      </c>
      <c r="J38" s="3"/>
      <c r="K38" s="3"/>
      <c r="L38" s="3"/>
      <c r="M38" s="3"/>
    </row>
    <row r="39" spans="1:13" x14ac:dyDescent="0.2">
      <c r="A39" s="5" t="str">
        <f t="shared" si="0"/>
        <v>1902-1903</v>
      </c>
      <c r="B39" s="5">
        <v>63</v>
      </c>
      <c r="C39" s="3"/>
      <c r="D39" s="5" t="s">
        <v>39</v>
      </c>
      <c r="E39" s="5">
        <v>312</v>
      </c>
      <c r="F39" s="3"/>
      <c r="G39" s="5" t="s">
        <v>80</v>
      </c>
      <c r="H39" s="5">
        <v>2522</v>
      </c>
      <c r="I39" s="5">
        <v>2413</v>
      </c>
      <c r="J39" s="3"/>
      <c r="K39" s="3"/>
      <c r="L39" s="3"/>
      <c r="M39" s="3"/>
    </row>
    <row r="40" spans="1:13" x14ac:dyDescent="0.2">
      <c r="A40" s="5" t="str">
        <f t="shared" si="0"/>
        <v>1903-1904</v>
      </c>
      <c r="B40" s="5">
        <v>70</v>
      </c>
      <c r="C40" s="3"/>
      <c r="D40" s="5" t="s">
        <v>40</v>
      </c>
      <c r="E40" s="5">
        <v>674</v>
      </c>
      <c r="F40" s="3"/>
      <c r="G40" s="5" t="s">
        <v>81</v>
      </c>
      <c r="H40" s="5">
        <v>2545</v>
      </c>
      <c r="I40" s="5">
        <v>2442</v>
      </c>
      <c r="J40" s="3"/>
      <c r="K40" s="3"/>
      <c r="L40" s="3"/>
      <c r="M40" s="3"/>
    </row>
    <row r="41" spans="1:13" x14ac:dyDescent="0.2">
      <c r="A41" s="5" t="str">
        <f t="shared" si="0"/>
        <v>1904-1905</v>
      </c>
      <c r="B41" s="5">
        <v>131</v>
      </c>
      <c r="C41" s="3"/>
      <c r="D41" s="5" t="s">
        <v>41</v>
      </c>
      <c r="E41" s="5">
        <v>1256</v>
      </c>
      <c r="F41" s="3"/>
      <c r="G41" s="5" t="s">
        <v>82</v>
      </c>
      <c r="H41" s="5">
        <v>2710</v>
      </c>
      <c r="I41" s="5">
        <v>2612</v>
      </c>
      <c r="J41" s="3"/>
      <c r="K41" s="3"/>
      <c r="L41" s="3"/>
      <c r="M41" s="3"/>
    </row>
    <row r="42" spans="1:13" x14ac:dyDescent="0.2">
      <c r="A42" s="5" t="str">
        <f t="shared" si="0"/>
        <v>1905-1906</v>
      </c>
      <c r="B42" s="5">
        <v>120</v>
      </c>
      <c r="C42" s="3"/>
      <c r="D42" s="5" t="s">
        <v>42</v>
      </c>
      <c r="E42" s="5">
        <v>1286</v>
      </c>
      <c r="F42" s="3"/>
      <c r="G42" s="5" t="s">
        <v>83</v>
      </c>
      <c r="H42" s="5">
        <v>2781</v>
      </c>
      <c r="I42" s="5">
        <v>2628</v>
      </c>
      <c r="J42" s="3"/>
      <c r="K42" s="3"/>
      <c r="L42" s="3"/>
      <c r="M42" s="3"/>
    </row>
    <row r="43" spans="1:13" x14ac:dyDescent="0.2">
      <c r="A43" s="5" t="str">
        <f t="shared" si="0"/>
        <v>1906-1907</v>
      </c>
      <c r="B43" s="5">
        <v>132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105" spans="3:3" x14ac:dyDescent="0.2">
      <c r="C105" s="1"/>
    </row>
  </sheetData>
  <printOptions horizontalCentered="1"/>
  <pageMargins left="0.7" right="0.7" top="0.75" bottom="0.75" header="0.3" footer="0.3"/>
  <pageSetup scale="94" orientation="landscape" verticalDpi="1200" r:id="rId1"/>
  <headerFooter>
    <oddHeader>&amp;C&amp;"Arial,Bold"&amp;14Hope College 
Headcount Enrollment History</oddHeader>
    <oddFooter xml:space="preserve">&amp;LPrepared by Hope College Office of Institutional Research
&amp;D&amp;R&amp;"Arial,Bold"Source:&amp;"Arial,Regular" IPEDS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 Dershem</dc:creator>
  <cp:lastModifiedBy>Laurie Smith</cp:lastModifiedBy>
  <cp:lastPrinted>2015-02-20T19:37:56Z</cp:lastPrinted>
  <dcterms:created xsi:type="dcterms:W3CDTF">2014-05-30T20:23:11Z</dcterms:created>
  <dcterms:modified xsi:type="dcterms:W3CDTF">2018-07-30T17:46:17Z</dcterms:modified>
</cp:coreProperties>
</file>